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ricketts\Documents\"/>
    </mc:Choice>
  </mc:AlternateContent>
  <bookViews>
    <workbookView xWindow="0" yWindow="0" windowWidth="25200" windowHeight="117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B61" i="1" l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K61" i="1" l="1"/>
  <c r="K62" i="1" s="1"/>
  <c r="K63" i="1" s="1"/>
  <c r="K64" i="1" s="1"/>
  <c r="K65" i="1" s="1"/>
  <c r="K66" i="1" s="1"/>
  <c r="K67" i="1" s="1"/>
  <c r="K68" i="1" s="1"/>
  <c r="K69" i="1" s="1"/>
  <c r="K70" i="1" s="1"/>
  <c r="K48" i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33" i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17" i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<sst xmlns="http://schemas.openxmlformats.org/spreadsheetml/2006/main" count="830" uniqueCount="338">
  <si>
    <t>break</t>
  </si>
  <si>
    <t>P7 individuals</t>
  </si>
  <si>
    <t>N30</t>
  </si>
  <si>
    <t>N34</t>
  </si>
  <si>
    <t>M71</t>
  </si>
  <si>
    <t>E49</t>
  </si>
  <si>
    <t>P7 Teams</t>
  </si>
  <si>
    <t>No.</t>
  </si>
  <si>
    <t>Rider</t>
  </si>
  <si>
    <t>Horse</t>
  </si>
  <si>
    <t>Club</t>
  </si>
  <si>
    <t>Helen Milne</t>
  </si>
  <si>
    <t>Emma Flood</t>
  </si>
  <si>
    <t>Basoda</t>
  </si>
  <si>
    <t>Alison Brown</t>
  </si>
  <si>
    <t>Seanto Labrys</t>
  </si>
  <si>
    <t>Keely Pearce</t>
  </si>
  <si>
    <t>The Midnight Hero</t>
  </si>
  <si>
    <t>Sue Portch</t>
  </si>
  <si>
    <t>Newz Flash</t>
  </si>
  <si>
    <t>Karen Messenger</t>
  </si>
  <si>
    <t xml:space="preserve">Katherine Hills </t>
  </si>
  <si>
    <t>Diamonds are a girls Best Friend</t>
  </si>
  <si>
    <t>Georgia Hambly</t>
  </si>
  <si>
    <t>Hilldown Harley</t>
  </si>
  <si>
    <t>Alex Richards</t>
  </si>
  <si>
    <t>Becky Read</t>
  </si>
  <si>
    <t>Bev Snarey</t>
  </si>
  <si>
    <t>Rolo</t>
  </si>
  <si>
    <t>Hannah Jobbins</t>
  </si>
  <si>
    <t>Jareta Kebero</t>
  </si>
  <si>
    <t>Kiwi</t>
  </si>
  <si>
    <t>SVRC - Orange</t>
  </si>
  <si>
    <t>SVRC - Magenta</t>
  </si>
  <si>
    <t>SVRC - Cyan</t>
  </si>
  <si>
    <t>Kim Saunders</t>
  </si>
  <si>
    <t>Diesel</t>
  </si>
  <si>
    <t>VHPRC - Owls</t>
  </si>
  <si>
    <t>Kathleen Griffiths</t>
  </si>
  <si>
    <t>Kiara</t>
  </si>
  <si>
    <t>Julian Minchin</t>
  </si>
  <si>
    <t>Wadswick Ben</t>
  </si>
  <si>
    <t>Sue Hocking</t>
  </si>
  <si>
    <t>Rachel Hawkins</t>
  </si>
  <si>
    <t>Royce</t>
  </si>
  <si>
    <t>VHPRC - Osprey</t>
  </si>
  <si>
    <t>Kelly Clarke</t>
  </si>
  <si>
    <t>Christine Guy</t>
  </si>
  <si>
    <t>Hunny Bunny</t>
  </si>
  <si>
    <t>Chloe Little</t>
  </si>
  <si>
    <t>Croft Limited Edition</t>
  </si>
  <si>
    <t>Holly Winterton</t>
  </si>
  <si>
    <t>Wiggy</t>
  </si>
  <si>
    <t>Andrew Winterton</t>
  </si>
  <si>
    <t>Ballyduff Daithi</t>
  </si>
  <si>
    <t>B&amp;D - Red</t>
  </si>
  <si>
    <t>B&amp;D- Red</t>
  </si>
  <si>
    <t xml:space="preserve">Nicci Phelps </t>
  </si>
  <si>
    <t>Hillcrest Nova Scotia</t>
  </si>
  <si>
    <t>B&amp;D - Blue</t>
  </si>
  <si>
    <t>Shanice Walton</t>
  </si>
  <si>
    <t>Verdict</t>
  </si>
  <si>
    <t>Andrea Cox</t>
  </si>
  <si>
    <t>Taffechan Dafydd</t>
  </si>
  <si>
    <t xml:space="preserve">Claire Rudge </t>
  </si>
  <si>
    <t>Irco Sam</t>
  </si>
  <si>
    <t>Sally Thorne</t>
  </si>
  <si>
    <t>Caigers Cressider</t>
  </si>
  <si>
    <t>B&amp;D - Yellow</t>
  </si>
  <si>
    <t>Sue Meredith</t>
  </si>
  <si>
    <t>Boo Boo Booyakasha</t>
  </si>
  <si>
    <t>Sarah Couzens</t>
  </si>
  <si>
    <t>Sandskier</t>
  </si>
  <si>
    <t>Wendy Edwards</t>
  </si>
  <si>
    <t>Alison Hawkins</t>
  </si>
  <si>
    <t>Cornish Sparks</t>
  </si>
  <si>
    <t>B&amp;D - Green</t>
  </si>
  <si>
    <t>Aimee Conlon</t>
  </si>
  <si>
    <t>Tricky Business</t>
  </si>
  <si>
    <t>Laura Nelmes</t>
  </si>
  <si>
    <t>Home Farm Lily</t>
  </si>
  <si>
    <t>B&amp;D Indvidual</t>
  </si>
  <si>
    <t>SVRC Individual</t>
  </si>
  <si>
    <t>Dee Hargreaves</t>
  </si>
  <si>
    <t>Kate Nichols</t>
  </si>
  <si>
    <t>B&amp;D Individual</t>
  </si>
  <si>
    <t>Pippa Taylor</t>
  </si>
  <si>
    <t>Cookworthy Heston</t>
  </si>
  <si>
    <t>VWH</t>
  </si>
  <si>
    <t>Rachel Tippins</t>
  </si>
  <si>
    <t>Ryan's Spot</t>
  </si>
  <si>
    <t>Sarah McMurray</t>
  </si>
  <si>
    <t>Lynette Morrison</t>
  </si>
  <si>
    <t>Akehurst Take A Chance</t>
  </si>
  <si>
    <t>Patricia Haskins</t>
  </si>
  <si>
    <t>Pixie Jay</t>
  </si>
  <si>
    <t>Anne Johnstrup</t>
  </si>
  <si>
    <t>Regal Rhyme</t>
  </si>
  <si>
    <t>Jude Matthews</t>
  </si>
  <si>
    <t>Caereini Triple Crown</t>
  </si>
  <si>
    <t>Francesca Dark</t>
  </si>
  <si>
    <t>Rebels Irish Pride</t>
  </si>
  <si>
    <t>CERC</t>
  </si>
  <si>
    <t>CERC - Daisy</t>
  </si>
  <si>
    <t>Cantor</t>
  </si>
  <si>
    <t>Stephanie Carter</t>
  </si>
  <si>
    <t>Alice</t>
  </si>
  <si>
    <t>Su Fowler</t>
  </si>
  <si>
    <t>April Joynson</t>
  </si>
  <si>
    <t>Woodruff Redhill Dwarf</t>
  </si>
  <si>
    <t>Barbara Caddick</t>
  </si>
  <si>
    <t>Sabrinal Firecracker</t>
  </si>
  <si>
    <t>CERC - Buttercup</t>
  </si>
  <si>
    <t>Matcho</t>
  </si>
  <si>
    <t>Riece Bradburn</t>
  </si>
  <si>
    <t>Newhunts Tia Surprise</t>
  </si>
  <si>
    <t>Willbeard Pasafin Pride</t>
  </si>
  <si>
    <t>Leanne Fitton</t>
  </si>
  <si>
    <t>Imperial Galaxy</t>
  </si>
  <si>
    <t>CERC - Plantin</t>
  </si>
  <si>
    <t>Chris Clarke</t>
  </si>
  <si>
    <t>Shelby Dowding</t>
  </si>
  <si>
    <t>Peasedown Agatha</t>
  </si>
  <si>
    <t>Amy Yapp</t>
  </si>
  <si>
    <t>Stevie's Royal Pride</t>
  </si>
  <si>
    <t>Classy Strike</t>
  </si>
  <si>
    <t>CERC Individual</t>
  </si>
  <si>
    <t>Bryony Jones</t>
  </si>
  <si>
    <t>Northcliffe Samantha</t>
  </si>
  <si>
    <t>Kay Taylor</t>
  </si>
  <si>
    <t>George</t>
  </si>
  <si>
    <t>Shauna Rubery</t>
  </si>
  <si>
    <t>The Full Monty</t>
  </si>
  <si>
    <t>Claire Tobin</t>
  </si>
  <si>
    <t>Hannah</t>
  </si>
  <si>
    <t>Janet Stares</t>
  </si>
  <si>
    <t>Shamassa Spring</t>
  </si>
  <si>
    <t>Laura Watts</t>
  </si>
  <si>
    <t>Holly Cowley</t>
  </si>
  <si>
    <t>Miss Caruso</t>
  </si>
  <si>
    <t>Stephanie Swadden</t>
  </si>
  <si>
    <t>Pinkhouse Lady</t>
  </si>
  <si>
    <t>Tiffany Lay</t>
  </si>
  <si>
    <t>Caminito</t>
  </si>
  <si>
    <t>Atlas IV</t>
  </si>
  <si>
    <t>Dawn Baccus</t>
  </si>
  <si>
    <t>Desert Sea</t>
  </si>
  <si>
    <t>Nicola Brown</t>
  </si>
  <si>
    <t>Gulliver</t>
  </si>
  <si>
    <t>Kim Swift</t>
  </si>
  <si>
    <t>Wessex Individual</t>
  </si>
  <si>
    <t>Wessex - Pears</t>
  </si>
  <si>
    <t>Wessex - Apples</t>
  </si>
  <si>
    <t>Sarah Palmer</t>
  </si>
  <si>
    <t>Whitehawk Drifter</t>
  </si>
  <si>
    <t>Kingsleaze - White</t>
  </si>
  <si>
    <t>Janet Harrison</t>
  </si>
  <si>
    <t>R Boycie</t>
  </si>
  <si>
    <t>Corrie Hart</t>
  </si>
  <si>
    <t>Rowena Baker</t>
  </si>
  <si>
    <t>Coco</t>
  </si>
  <si>
    <t>Nicky Coombs</t>
  </si>
  <si>
    <t>Secret Escape</t>
  </si>
  <si>
    <t>Kingsleaze - Black</t>
  </si>
  <si>
    <t>Rebecca Edwards</t>
  </si>
  <si>
    <t>Sonic Power</t>
  </si>
  <si>
    <t>Adrian Palmer</t>
  </si>
  <si>
    <t>Chilli Pepper II</t>
  </si>
  <si>
    <t>Leo</t>
  </si>
  <si>
    <t>Anne Peters</t>
  </si>
  <si>
    <t>Wilhemina</t>
  </si>
  <si>
    <t>Justine Scott</t>
  </si>
  <si>
    <t>Kennet Vale</t>
  </si>
  <si>
    <t>Jill Beck</t>
  </si>
  <si>
    <t>Victory</t>
  </si>
  <si>
    <t>Julie Bush</t>
  </si>
  <si>
    <t>Hannah Freeman</t>
  </si>
  <si>
    <t>Shannondale Jasper</t>
  </si>
  <si>
    <t>Janet Knight</t>
  </si>
  <si>
    <t>Johnny II</t>
  </si>
  <si>
    <t>Bath - Red</t>
  </si>
  <si>
    <t>Jenny Pickup</t>
  </si>
  <si>
    <t>Flightline Lucas</t>
  </si>
  <si>
    <t>Joanna Ricketts</t>
  </si>
  <si>
    <t>Cutton Lightening</t>
  </si>
  <si>
    <t>Jill Holt</t>
  </si>
  <si>
    <t>Yocasta</t>
  </si>
  <si>
    <t>Zoe Symes</t>
  </si>
  <si>
    <t>Shaw Smartie</t>
  </si>
  <si>
    <t>Bath - Blue</t>
  </si>
  <si>
    <t>Cracker</t>
  </si>
  <si>
    <t>Bath - BLue</t>
  </si>
  <si>
    <t>Trefaldwyn Dylan</t>
  </si>
  <si>
    <t>Stacey Martin</t>
  </si>
  <si>
    <t>Ladykillers  Little John</t>
  </si>
  <si>
    <t>Kim Walker</t>
  </si>
  <si>
    <t>Master Max</t>
  </si>
  <si>
    <t>Georgina Bryce</t>
  </si>
  <si>
    <t>Croesnant Caradog</t>
  </si>
  <si>
    <t>Issy Grey</t>
  </si>
  <si>
    <t>Nietzche</t>
  </si>
  <si>
    <t>TEAMS</t>
  </si>
  <si>
    <t>No</t>
  </si>
  <si>
    <t>Pos</t>
  </si>
  <si>
    <t>Place</t>
  </si>
  <si>
    <t>Score</t>
  </si>
  <si>
    <t>BATH RED</t>
  </si>
  <si>
    <t>BATH BLUE</t>
  </si>
  <si>
    <t>BERKELEY RED</t>
  </si>
  <si>
    <t>BERKELEY BLUE</t>
  </si>
  <si>
    <t>BERKELEY YELLOW</t>
  </si>
  <si>
    <t>BERKELEY GREEN</t>
  </si>
  <si>
    <t>CERC DAISY</t>
  </si>
  <si>
    <t>CERC BUTTERCUP</t>
  </si>
  <si>
    <t>CERC PLANTIN</t>
  </si>
  <si>
    <t>KENNET VALE</t>
  </si>
  <si>
    <t>KINGSLEAZE WHITE</t>
  </si>
  <si>
    <t>KINGSLEAZE BLACK</t>
  </si>
  <si>
    <t>SEVERN VALE CYAN</t>
  </si>
  <si>
    <t>SEVERN VALE MAGENTA</t>
  </si>
  <si>
    <t>SEVERN VALE ORANGE</t>
  </si>
  <si>
    <t>VHPRC OWLS</t>
  </si>
  <si>
    <t>VHPRC OSPREYS</t>
  </si>
  <si>
    <t>WESSEX APPLES</t>
  </si>
  <si>
    <t>WESSEX PEARS</t>
  </si>
  <si>
    <t>Bradleystoke</t>
  </si>
  <si>
    <t>Janet Border</t>
  </si>
  <si>
    <t>Attychree Prince</t>
  </si>
  <si>
    <t>score</t>
  </si>
  <si>
    <t>percent</t>
  </si>
  <si>
    <t>pos ind</t>
  </si>
  <si>
    <t>pos team</t>
  </si>
  <si>
    <t>Wessex Ind</t>
  </si>
  <si>
    <t>Frampton Ind</t>
  </si>
  <si>
    <t>NA</t>
  </si>
  <si>
    <t xml:space="preserve">SVRC </t>
  </si>
  <si>
    <t xml:space="preserve">B&amp;D </t>
  </si>
  <si>
    <t xml:space="preserve">CERC </t>
  </si>
  <si>
    <t xml:space="preserve">Wessex </t>
  </si>
  <si>
    <t xml:space="preserve">Kingsleaze </t>
  </si>
  <si>
    <t xml:space="preserve">Bath </t>
  </si>
  <si>
    <t xml:space="preserve">Frampton </t>
  </si>
  <si>
    <t>Gail North</t>
  </si>
  <si>
    <t>Murphy's Mine</t>
  </si>
  <si>
    <t>Holly Bamber</t>
  </si>
  <si>
    <t>Springtime Boy</t>
  </si>
  <si>
    <t>Kayleigh Sangwin</t>
  </si>
  <si>
    <t>Dinsdale Magic</t>
  </si>
  <si>
    <t>Jo Cole</t>
  </si>
  <si>
    <t>Busted Colours</t>
  </si>
  <si>
    <t>Frampton Cherubs</t>
  </si>
  <si>
    <t>Melanie Glover</t>
  </si>
  <si>
    <t>Lakestreet Cool Guy</t>
  </si>
  <si>
    <t>Frampton Hearts</t>
  </si>
  <si>
    <t>Sarah Witchell</t>
  </si>
  <si>
    <t>Spot On VII</t>
  </si>
  <si>
    <t>Sally Miles</t>
  </si>
  <si>
    <t>Sydney Bay</t>
  </si>
  <si>
    <t>Rachael Chamberlayne</t>
  </si>
  <si>
    <t>The Gloster Gremlin</t>
  </si>
  <si>
    <t>Sheenagh Bragg</t>
  </si>
  <si>
    <t>Sandstorm</t>
  </si>
  <si>
    <t>Nicola Massey</t>
  </si>
  <si>
    <t>Tiramisu</t>
  </si>
  <si>
    <t>Linda Lovell</t>
  </si>
  <si>
    <t>Statesman VII</t>
  </si>
  <si>
    <t>FRAMPTON CHERUBS</t>
  </si>
  <si>
    <t>FRAMPTON HEARTS</t>
  </si>
  <si>
    <t>Amy Mawson</t>
  </si>
  <si>
    <t>Caroline Stoner</t>
  </si>
  <si>
    <t>Chappalo Be a Star</t>
  </si>
  <si>
    <t>Super Love</t>
  </si>
  <si>
    <t>Unsolicited (ROR)</t>
  </si>
  <si>
    <t>Bright Spirit (ROR)</t>
  </si>
  <si>
    <t>Jo Webley</t>
  </si>
  <si>
    <t>The Leopard</t>
  </si>
  <si>
    <t>Mwenzi</t>
  </si>
  <si>
    <t>Lucy Baggs</t>
  </si>
  <si>
    <t>Looking  Puzzled</t>
  </si>
  <si>
    <t>Louise Jones</t>
  </si>
  <si>
    <t>Rafael</t>
  </si>
  <si>
    <t>Sabrinas Firecracker</t>
  </si>
  <si>
    <t>Kelly Yeomans</t>
  </si>
  <si>
    <t>Huckleberry Finn</t>
  </si>
  <si>
    <t>Elaine Gibbs</t>
  </si>
  <si>
    <t>V</t>
  </si>
  <si>
    <t>SVRC Magenta</t>
  </si>
  <si>
    <t>Minella Dutchess ROR</t>
  </si>
  <si>
    <t>3rd</t>
  </si>
  <si>
    <t>1st</t>
  </si>
  <si>
    <t>4th</t>
  </si>
  <si>
    <t>WD</t>
  </si>
  <si>
    <t>5th</t>
  </si>
  <si>
    <t>HC</t>
  </si>
  <si>
    <t>6th</t>
  </si>
  <si>
    <t>2nd</t>
  </si>
  <si>
    <t>Tavarhona</t>
  </si>
  <si>
    <t>Our Tim</t>
  </si>
  <si>
    <t>Lakeside Cool Guy</t>
  </si>
  <si>
    <t>Kelly Clare</t>
  </si>
  <si>
    <t>Goldrush IV</t>
  </si>
  <si>
    <t>Boo Boo Booyakasha ROR</t>
  </si>
  <si>
    <t>Sandskier ROR</t>
  </si>
  <si>
    <t>Polly Fews</t>
  </si>
  <si>
    <t>Digby</t>
  </si>
  <si>
    <t>Native Song</t>
  </si>
  <si>
    <t>One Connection</t>
  </si>
  <si>
    <t>Kilfinan Bay</t>
  </si>
  <si>
    <t>Georgina Hambly</t>
  </si>
  <si>
    <t>Desert Sea ROR</t>
  </si>
  <si>
    <t>Rebelleo</t>
  </si>
  <si>
    <t xml:space="preserve">Wadswick Ben ROR </t>
  </si>
  <si>
    <t>Principal Espoir</t>
  </si>
  <si>
    <t>and 8</t>
  </si>
  <si>
    <t>and 11</t>
  </si>
  <si>
    <t>and 14</t>
  </si>
  <si>
    <t>and 16</t>
  </si>
  <si>
    <t>7th</t>
  </si>
  <si>
    <t>8th</t>
  </si>
  <si>
    <t>9th</t>
  </si>
  <si>
    <t>10th</t>
  </si>
  <si>
    <t>and 21</t>
  </si>
  <si>
    <t>11th</t>
  </si>
  <si>
    <t>and 18</t>
  </si>
  <si>
    <t>12th</t>
  </si>
  <si>
    <t>13th</t>
  </si>
  <si>
    <t>14th</t>
  </si>
  <si>
    <t>15th</t>
  </si>
  <si>
    <t>16th</t>
  </si>
  <si>
    <t>17th</t>
  </si>
  <si>
    <t>and 17</t>
  </si>
  <si>
    <t>18th</t>
  </si>
  <si>
    <t>19th</t>
  </si>
  <si>
    <t>20th</t>
  </si>
  <si>
    <t>and20</t>
  </si>
  <si>
    <t>21st</t>
  </si>
  <si>
    <t>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</si>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</sst>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1" fillId="0" borderId="1" xfId="0" applyFont="1" applyBorder="1"/>
    <xf numFmtId="2" fontId="0" fillId="0" borderId="1" xfId="0" applyNumberFormat="1" applyBorder="1"/>
    <xf numFmtId="0" fontId="2" fillId="0" borderId="1" xfId="0" applyFont="1" applyBorder="1"/>
    <xf numFmtId="0" fontId="5" fillId="0" borderId="1" xfId="0" applyFont="1" applyBorder="1"/>
    <xf numFmtId="2" fontId="1" fillId="0" borderId="1" xfId="0" applyNumberFormat="1" applyFont="1" applyBorder="1"/>
    <xf numFmtId="0" fontId="0" fillId="0" borderId="1" xfId="0" applyFill="1" applyBorder="1"/>
    <xf numFmtId="0" fontId="4" fillId="0" borderId="1" xfId="0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0" fillId="0" borderId="0" xfId="0" applyBorder="1"/>
    <xf numFmtId="0" fontId="5" fillId="3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5" fillId="0" borderId="6" xfId="0" applyFont="1" applyFill="1" applyBorder="1"/>
    <xf numFmtId="0" fontId="5" fillId="0" borderId="11" xfId="0" applyFont="1" applyFill="1" applyBorder="1"/>
    <xf numFmtId="0" fontId="7" fillId="2" borderId="1" xfId="0" applyFont="1" applyFill="1" applyBorder="1"/>
    <xf numFmtId="0" fontId="2" fillId="0" borderId="1" xfId="0" applyFont="1" applyFill="1" applyBorder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0" xfId="0" applyFont="1" applyFill="1"/>
    <xf numFmtId="0" fontId="7" fillId="0" borderId="1" xfId="0" applyFont="1" applyFill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164" fontId="0" fillId="0" borderId="1" xfId="0" applyNumberFormat="1" applyBorder="1"/>
    <xf numFmtId="164" fontId="4" fillId="0" borderId="1" xfId="0" applyNumberFormat="1" applyFont="1" applyBorder="1"/>
    <xf numFmtId="0" fontId="5" fillId="4" borderId="1" xfId="0" applyFont="1" applyFill="1" applyBorder="1"/>
    <xf numFmtId="1" fontId="0" fillId="0" borderId="4" xfId="0" applyNumberFormat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0"/>
  <sheetViews>
    <sheetView tabSelected="1" topLeftCell="A43" zoomScale="96" zoomScaleNormal="100" workbookViewId="0">
      <selection activeCell="O73" sqref="O73"/>
    </sheetView>
  </sheetViews>
  <sheetFormatPr defaultRowHeight="15" x14ac:dyDescent="0.25"/>
  <cols>
    <col min="2" max="2" width="4.42578125" customWidth="1"/>
    <col min="3" max="3" width="17.85546875" customWidth="1"/>
    <col min="4" max="4" width="22.5703125" customWidth="1"/>
    <col min="5" max="5" width="17.7109375" bestFit="1" customWidth="1"/>
    <col min="6" max="6" width="6.85546875" customWidth="1"/>
    <col min="7" max="7" width="7.85546875" customWidth="1"/>
    <col min="8" max="8" width="7.42578125" customWidth="1"/>
    <col min="9" max="9" width="9.140625" customWidth="1"/>
    <col min="11" max="11" width="4.42578125" customWidth="1"/>
    <col min="12" max="12" width="21.5703125" customWidth="1"/>
    <col min="13" max="13" width="29.85546875" customWidth="1"/>
    <col min="14" max="14" width="17.7109375" bestFit="1" customWidth="1"/>
    <col min="15" max="15" width="5.7109375" customWidth="1"/>
    <col min="16" max="16" width="7.85546875" customWidth="1"/>
    <col min="17" max="17" width="7.42578125" customWidth="1"/>
    <col min="18" max="18" width="9.140625" customWidth="1"/>
    <col min="21" max="21" width="4" customWidth="1"/>
    <col min="22" max="22" width="21.5703125" bestFit="1" customWidth="1"/>
    <col min="23" max="23" width="22.140625" customWidth="1"/>
    <col min="28" max="28" width="4" customWidth="1"/>
    <col min="29" max="29" width="17.85546875" bestFit="1" customWidth="1"/>
    <col min="30" max="30" width="29.85546875" bestFit="1" customWidth="1"/>
  </cols>
  <sheetData>
    <row r="1" spans="1:33" x14ac:dyDescent="0.25">
      <c r="A1" s="10" t="s">
        <v>1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228</v>
      </c>
      <c r="G1" s="11" t="s">
        <v>229</v>
      </c>
      <c r="H1" s="11" t="s">
        <v>230</v>
      </c>
      <c r="I1" s="11" t="s">
        <v>231</v>
      </c>
      <c r="J1" s="11" t="s">
        <v>2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228</v>
      </c>
      <c r="P1" s="11" t="s">
        <v>229</v>
      </c>
      <c r="Q1" s="11" t="s">
        <v>230</v>
      </c>
      <c r="R1" s="11" t="s">
        <v>231</v>
      </c>
      <c r="V1" s="5" t="s">
        <v>201</v>
      </c>
    </row>
    <row r="2" spans="1:33" x14ac:dyDescent="0.25">
      <c r="A2" s="12">
        <v>8.4</v>
      </c>
      <c r="B2" s="6">
        <v>401</v>
      </c>
      <c r="C2" s="19" t="s">
        <v>282</v>
      </c>
      <c r="D2" s="19" t="s">
        <v>283</v>
      </c>
      <c r="E2" s="19" t="s">
        <v>82</v>
      </c>
      <c r="F2" s="13">
        <v>134.5</v>
      </c>
      <c r="G2" s="13">
        <v>61.14</v>
      </c>
      <c r="H2" s="13"/>
      <c r="I2" s="21" t="s">
        <v>234</v>
      </c>
      <c r="J2" s="12">
        <v>8.4</v>
      </c>
      <c r="K2" s="6">
        <v>463</v>
      </c>
      <c r="L2" s="19" t="s">
        <v>16</v>
      </c>
      <c r="M2" s="19" t="s">
        <v>17</v>
      </c>
      <c r="N2" s="19" t="s">
        <v>32</v>
      </c>
      <c r="O2" s="6">
        <v>141</v>
      </c>
      <c r="P2" s="6">
        <v>54.23</v>
      </c>
      <c r="Q2" s="6">
        <v>25</v>
      </c>
      <c r="R2" s="6">
        <v>22</v>
      </c>
      <c r="U2" s="2" t="s">
        <v>206</v>
      </c>
      <c r="AB2" s="2" t="s">
        <v>215</v>
      </c>
    </row>
    <row r="3" spans="1:33" x14ac:dyDescent="0.25">
      <c r="A3" s="12">
        <v>8.4700000000000006</v>
      </c>
      <c r="B3" s="6">
        <f>B2+1</f>
        <v>402</v>
      </c>
      <c r="C3" s="19" t="s">
        <v>26</v>
      </c>
      <c r="D3" s="42" t="s">
        <v>287</v>
      </c>
      <c r="E3" s="19" t="s">
        <v>82</v>
      </c>
      <c r="F3" s="13">
        <v>138.5</v>
      </c>
      <c r="G3" s="13">
        <v>62.95</v>
      </c>
      <c r="H3" s="13"/>
      <c r="I3" s="21" t="s">
        <v>234</v>
      </c>
      <c r="J3" s="12">
        <v>8.4700000000000006</v>
      </c>
      <c r="K3" s="6">
        <f>K2+1</f>
        <v>464</v>
      </c>
      <c r="L3" s="19" t="s">
        <v>27</v>
      </c>
      <c r="M3" s="19" t="s">
        <v>28</v>
      </c>
      <c r="N3" s="19" t="s">
        <v>286</v>
      </c>
      <c r="O3" s="13">
        <v>150</v>
      </c>
      <c r="P3" s="13">
        <v>57.69</v>
      </c>
      <c r="Q3" s="13">
        <v>24</v>
      </c>
      <c r="R3" s="19">
        <v>21</v>
      </c>
      <c r="U3" s="3" t="s">
        <v>202</v>
      </c>
      <c r="V3" s="3" t="s">
        <v>8</v>
      </c>
      <c r="W3" s="3" t="s">
        <v>9</v>
      </c>
      <c r="X3" s="3" t="s">
        <v>203</v>
      </c>
      <c r="Y3" s="3" t="s">
        <v>205</v>
      </c>
      <c r="Z3" s="3" t="s">
        <v>204</v>
      </c>
      <c r="AB3" s="3" t="s">
        <v>202</v>
      </c>
      <c r="AC3" s="3" t="s">
        <v>8</v>
      </c>
      <c r="AD3" s="3" t="s">
        <v>9</v>
      </c>
      <c r="AE3" s="3" t="s">
        <v>203</v>
      </c>
      <c r="AF3" s="3" t="s">
        <v>205</v>
      </c>
      <c r="AG3" s="3" t="s">
        <v>204</v>
      </c>
    </row>
    <row r="4" spans="1:33" x14ac:dyDescent="0.25">
      <c r="A4" s="12">
        <v>8.5399999999999991</v>
      </c>
      <c r="B4" s="6">
        <f t="shared" ref="B4:B16" si="0">B3+1</f>
        <v>403</v>
      </c>
      <c r="C4" s="19" t="s">
        <v>277</v>
      </c>
      <c r="D4" s="19" t="s">
        <v>278</v>
      </c>
      <c r="E4" s="19" t="s">
        <v>85</v>
      </c>
      <c r="F4" s="13">
        <v>122</v>
      </c>
      <c r="G4" s="13">
        <v>55.45</v>
      </c>
      <c r="H4" s="13"/>
      <c r="I4" s="21" t="s">
        <v>234</v>
      </c>
      <c r="J4" s="12">
        <v>8.5399999999999991</v>
      </c>
      <c r="K4" s="6">
        <f t="shared" ref="K4:K14" si="1">K3+1</f>
        <v>465</v>
      </c>
      <c r="L4" s="19" t="s">
        <v>38</v>
      </c>
      <c r="M4" s="19" t="s">
        <v>39</v>
      </c>
      <c r="N4" s="19" t="s">
        <v>37</v>
      </c>
      <c r="O4" s="6">
        <v>168</v>
      </c>
      <c r="P4" s="6">
        <v>64.61</v>
      </c>
      <c r="Q4" s="6">
        <v>17</v>
      </c>
      <c r="R4" s="6">
        <v>15</v>
      </c>
      <c r="U4" s="6">
        <v>434</v>
      </c>
      <c r="V4" s="6" t="s">
        <v>178</v>
      </c>
      <c r="W4" s="6" t="s">
        <v>179</v>
      </c>
      <c r="X4" s="6">
        <v>1</v>
      </c>
      <c r="Y4" s="7"/>
      <c r="Z4" s="7"/>
      <c r="AB4" s="6">
        <v>433</v>
      </c>
      <c r="AC4" s="6" t="s">
        <v>171</v>
      </c>
      <c r="AD4" s="6" t="s">
        <v>225</v>
      </c>
      <c r="AE4" s="6">
        <v>2</v>
      </c>
      <c r="AF4" s="7"/>
      <c r="AG4" s="7"/>
    </row>
    <row r="5" spans="1:33" x14ac:dyDescent="0.25">
      <c r="A5" s="12">
        <v>9</v>
      </c>
      <c r="B5" s="6">
        <f t="shared" si="0"/>
        <v>404</v>
      </c>
      <c r="C5" s="19" t="s">
        <v>83</v>
      </c>
      <c r="D5" s="19" t="s">
        <v>296</v>
      </c>
      <c r="E5" s="19" t="s">
        <v>85</v>
      </c>
      <c r="F5" s="13">
        <v>133.5</v>
      </c>
      <c r="G5" s="13">
        <v>60.68</v>
      </c>
      <c r="H5" s="13"/>
      <c r="I5" s="21" t="s">
        <v>234</v>
      </c>
      <c r="J5" s="12">
        <v>9</v>
      </c>
      <c r="K5" s="6">
        <f t="shared" si="1"/>
        <v>466</v>
      </c>
      <c r="L5" s="19" t="s">
        <v>299</v>
      </c>
      <c r="M5" s="19" t="s">
        <v>300</v>
      </c>
      <c r="N5" s="19" t="s">
        <v>45</v>
      </c>
      <c r="O5" s="6">
        <v>167.5</v>
      </c>
      <c r="P5" s="6">
        <v>64.42</v>
      </c>
      <c r="Q5" s="6">
        <v>18</v>
      </c>
      <c r="R5" s="6">
        <v>16</v>
      </c>
      <c r="U5" s="6">
        <v>476</v>
      </c>
      <c r="V5" s="6" t="s">
        <v>181</v>
      </c>
      <c r="W5" s="6" t="s">
        <v>182</v>
      </c>
      <c r="X5" s="6">
        <v>18</v>
      </c>
      <c r="Y5" s="8"/>
      <c r="Z5" s="8"/>
      <c r="AB5" s="6">
        <v>474</v>
      </c>
      <c r="AC5" s="6" t="s">
        <v>173</v>
      </c>
      <c r="AD5" s="6" t="s">
        <v>174</v>
      </c>
      <c r="AE5" s="6">
        <v>1</v>
      </c>
      <c r="AF5" s="8"/>
      <c r="AG5" s="8"/>
    </row>
    <row r="6" spans="1:33" x14ac:dyDescent="0.25">
      <c r="A6" s="12">
        <v>9.07</v>
      </c>
      <c r="B6" s="6">
        <f t="shared" si="0"/>
        <v>405</v>
      </c>
      <c r="C6" s="19"/>
      <c r="D6" s="19"/>
      <c r="E6" s="19"/>
      <c r="F6" s="13"/>
      <c r="G6" s="13"/>
      <c r="H6" s="13"/>
      <c r="I6" s="21" t="s">
        <v>234</v>
      </c>
      <c r="J6" s="12">
        <v>9.07</v>
      </c>
      <c r="K6" s="6">
        <f t="shared" si="1"/>
        <v>467</v>
      </c>
      <c r="L6" s="19" t="s">
        <v>60</v>
      </c>
      <c r="M6" s="19" t="s">
        <v>61</v>
      </c>
      <c r="N6" s="19" t="s">
        <v>59</v>
      </c>
      <c r="O6" s="6">
        <v>184</v>
      </c>
      <c r="P6" s="6">
        <v>70.77</v>
      </c>
      <c r="Q6" s="6">
        <v>3</v>
      </c>
      <c r="R6" s="6">
        <v>3</v>
      </c>
      <c r="U6" s="6">
        <v>283</v>
      </c>
      <c r="V6" s="6" t="s">
        <v>183</v>
      </c>
      <c r="W6" s="6" t="s">
        <v>184</v>
      </c>
      <c r="X6" s="6">
        <v>9</v>
      </c>
      <c r="Y6" s="8">
        <v>22</v>
      </c>
      <c r="Z6" s="8" t="s">
        <v>317</v>
      </c>
      <c r="AB6" s="6">
        <v>282</v>
      </c>
      <c r="AC6" s="6" t="s">
        <v>175</v>
      </c>
      <c r="AD6" s="6" t="s">
        <v>227</v>
      </c>
      <c r="AE6" s="6">
        <v>4</v>
      </c>
      <c r="AF6" s="8">
        <v>7</v>
      </c>
      <c r="AG6" s="8" t="s">
        <v>295</v>
      </c>
    </row>
    <row r="7" spans="1:33" x14ac:dyDescent="0.25">
      <c r="A7" s="12">
        <v>9.1300000000000008</v>
      </c>
      <c r="B7" s="6">
        <f t="shared" si="0"/>
        <v>406</v>
      </c>
      <c r="C7" s="19" t="s">
        <v>129</v>
      </c>
      <c r="D7" s="19" t="s">
        <v>130</v>
      </c>
      <c r="E7" s="19" t="s">
        <v>126</v>
      </c>
      <c r="F7" s="13">
        <v>144</v>
      </c>
      <c r="G7" s="13">
        <v>65.45</v>
      </c>
      <c r="H7" s="13" t="s">
        <v>288</v>
      </c>
      <c r="I7" s="21" t="s">
        <v>234</v>
      </c>
      <c r="J7" s="12">
        <v>9.1300000000000008</v>
      </c>
      <c r="K7" s="6">
        <f t="shared" si="1"/>
        <v>468</v>
      </c>
      <c r="L7" s="19" t="s">
        <v>69</v>
      </c>
      <c r="M7" s="42" t="s">
        <v>301</v>
      </c>
      <c r="N7" s="19" t="s">
        <v>68</v>
      </c>
      <c r="O7" s="6">
        <v>164</v>
      </c>
      <c r="P7" s="6">
        <v>63.08</v>
      </c>
      <c r="Q7" s="6">
        <v>22</v>
      </c>
      <c r="R7" s="6">
        <v>19</v>
      </c>
      <c r="U7" s="6">
        <v>461</v>
      </c>
      <c r="V7" s="6" t="s">
        <v>185</v>
      </c>
      <c r="W7" s="6" t="s">
        <v>186</v>
      </c>
      <c r="X7" s="6">
        <v>12</v>
      </c>
      <c r="Y7" s="9"/>
      <c r="Z7" s="9"/>
      <c r="AB7" s="6">
        <v>460</v>
      </c>
      <c r="AC7" s="6" t="s">
        <v>176</v>
      </c>
      <c r="AD7" s="6" t="s">
        <v>177</v>
      </c>
      <c r="AE7" s="6">
        <v>11</v>
      </c>
      <c r="AF7" s="9" t="s">
        <v>314</v>
      </c>
      <c r="AG7" s="9"/>
    </row>
    <row r="8" spans="1:33" x14ac:dyDescent="0.25">
      <c r="A8" s="12">
        <v>9.1999999999999993</v>
      </c>
      <c r="B8" s="6">
        <f t="shared" si="0"/>
        <v>407</v>
      </c>
      <c r="C8" s="19" t="s">
        <v>131</v>
      </c>
      <c r="D8" s="19" t="s">
        <v>132</v>
      </c>
      <c r="E8" s="19" t="s">
        <v>126</v>
      </c>
      <c r="F8" s="13">
        <v>147</v>
      </c>
      <c r="G8" s="13">
        <v>66.819999999999993</v>
      </c>
      <c r="H8" t="s">
        <v>289</v>
      </c>
      <c r="I8" s="21" t="s">
        <v>234</v>
      </c>
      <c r="J8" s="12">
        <v>9.1999999999999993</v>
      </c>
      <c r="K8" s="6">
        <f t="shared" si="1"/>
        <v>469</v>
      </c>
      <c r="L8" s="19" t="s">
        <v>107</v>
      </c>
      <c r="M8" s="19" t="s">
        <v>104</v>
      </c>
      <c r="N8" s="19" t="s">
        <v>103</v>
      </c>
      <c r="O8" s="6">
        <v>177.5</v>
      </c>
      <c r="P8" s="6">
        <v>68.27</v>
      </c>
      <c r="Q8" s="6">
        <v>7</v>
      </c>
      <c r="R8" s="6">
        <v>6</v>
      </c>
    </row>
    <row r="9" spans="1:33" x14ac:dyDescent="0.25">
      <c r="A9" s="12">
        <v>9.26</v>
      </c>
      <c r="B9" s="6">
        <f t="shared" si="0"/>
        <v>408</v>
      </c>
      <c r="C9" s="19" t="s">
        <v>279</v>
      </c>
      <c r="D9" s="19" t="s">
        <v>280</v>
      </c>
      <c r="E9" s="19" t="s">
        <v>126</v>
      </c>
      <c r="F9" s="13">
        <v>138</v>
      </c>
      <c r="G9" s="13">
        <v>62.73</v>
      </c>
      <c r="H9" s="13"/>
      <c r="I9" s="21" t="s">
        <v>234</v>
      </c>
      <c r="J9" s="12">
        <v>9.26</v>
      </c>
      <c r="K9" s="6">
        <f t="shared" si="1"/>
        <v>470</v>
      </c>
      <c r="L9" s="19" t="s">
        <v>120</v>
      </c>
      <c r="M9" s="19" t="s">
        <v>198</v>
      </c>
      <c r="N9" s="19" t="s">
        <v>119</v>
      </c>
      <c r="O9" s="6">
        <v>171.5</v>
      </c>
      <c r="P9" s="6">
        <v>65.959999999999994</v>
      </c>
      <c r="Q9" s="6">
        <v>15</v>
      </c>
      <c r="R9" s="6">
        <v>13</v>
      </c>
      <c r="U9" s="2" t="s">
        <v>207</v>
      </c>
      <c r="AB9" s="2" t="s">
        <v>216</v>
      </c>
    </row>
    <row r="10" spans="1:33" x14ac:dyDescent="0.25">
      <c r="A10" s="12">
        <v>9.33</v>
      </c>
      <c r="B10" s="6">
        <f t="shared" si="0"/>
        <v>409</v>
      </c>
      <c r="C10" s="19" t="s">
        <v>268</v>
      </c>
      <c r="D10" s="42" t="s">
        <v>273</v>
      </c>
      <c r="E10" s="19" t="s">
        <v>232</v>
      </c>
      <c r="F10" s="13">
        <v>143.5</v>
      </c>
      <c r="G10" s="13">
        <v>65.23</v>
      </c>
      <c r="H10" s="13" t="s">
        <v>290</v>
      </c>
      <c r="I10" s="21" t="s">
        <v>234</v>
      </c>
      <c r="J10" s="12">
        <v>9.33</v>
      </c>
      <c r="K10" s="6">
        <f t="shared" si="1"/>
        <v>471</v>
      </c>
      <c r="L10" s="19" t="s">
        <v>133</v>
      </c>
      <c r="M10" s="19" t="s">
        <v>134</v>
      </c>
      <c r="N10" s="19" t="s">
        <v>152</v>
      </c>
      <c r="O10" s="6">
        <v>168.5</v>
      </c>
      <c r="P10" s="6">
        <v>64.81</v>
      </c>
      <c r="Q10" s="6">
        <v>16</v>
      </c>
      <c r="R10" s="6">
        <v>14</v>
      </c>
      <c r="U10" s="3" t="s">
        <v>202</v>
      </c>
      <c r="V10" s="3" t="s">
        <v>8</v>
      </c>
      <c r="W10" s="3" t="s">
        <v>9</v>
      </c>
      <c r="X10" s="3" t="s">
        <v>203</v>
      </c>
      <c r="Y10" s="3" t="s">
        <v>205</v>
      </c>
      <c r="Z10" s="3" t="s">
        <v>204</v>
      </c>
      <c r="AB10" s="3" t="s">
        <v>202</v>
      </c>
      <c r="AC10" s="3" t="s">
        <v>8</v>
      </c>
      <c r="AD10" s="3" t="s">
        <v>9</v>
      </c>
      <c r="AE10" s="3" t="s">
        <v>203</v>
      </c>
      <c r="AF10" s="3" t="s">
        <v>205</v>
      </c>
      <c r="AG10" s="3" t="s">
        <v>204</v>
      </c>
    </row>
    <row r="11" spans="1:33" x14ac:dyDescent="0.25">
      <c r="A11" s="12">
        <v>9.39</v>
      </c>
      <c r="B11" s="6">
        <f t="shared" si="0"/>
        <v>410</v>
      </c>
      <c r="C11" s="19" t="s">
        <v>147</v>
      </c>
      <c r="D11" s="19" t="s">
        <v>148</v>
      </c>
      <c r="E11" s="19" t="s">
        <v>232</v>
      </c>
      <c r="F11" s="13">
        <v>134.5</v>
      </c>
      <c r="G11" s="13">
        <v>61.14</v>
      </c>
      <c r="H11" s="13"/>
      <c r="I11" s="21" t="s">
        <v>234</v>
      </c>
      <c r="J11" s="12">
        <v>9.39</v>
      </c>
      <c r="K11" s="6">
        <f t="shared" si="1"/>
        <v>472</v>
      </c>
      <c r="L11" s="19" t="s">
        <v>156</v>
      </c>
      <c r="M11" s="19" t="s">
        <v>157</v>
      </c>
      <c r="N11" s="19" t="s">
        <v>155</v>
      </c>
      <c r="O11" s="14">
        <v>175</v>
      </c>
      <c r="P11" s="14">
        <v>67.31</v>
      </c>
      <c r="Q11" s="14">
        <v>11</v>
      </c>
      <c r="R11" s="14">
        <v>10</v>
      </c>
      <c r="U11" s="6">
        <v>435</v>
      </c>
      <c r="V11" s="6" t="s">
        <v>226</v>
      </c>
      <c r="W11" s="6" t="s">
        <v>190</v>
      </c>
      <c r="X11" s="6">
        <v>8</v>
      </c>
      <c r="Y11" s="7"/>
      <c r="Z11" s="7"/>
      <c r="AB11" s="6">
        <v>431</v>
      </c>
      <c r="AC11" s="6" t="s">
        <v>153</v>
      </c>
      <c r="AD11" s="6" t="s">
        <v>154</v>
      </c>
      <c r="AE11" s="6">
        <v>15</v>
      </c>
      <c r="AF11" s="7"/>
      <c r="AG11" s="7"/>
    </row>
    <row r="12" spans="1:33" x14ac:dyDescent="0.25">
      <c r="A12" s="12">
        <v>9.4600000000000009</v>
      </c>
      <c r="B12" s="6">
        <f t="shared" si="0"/>
        <v>411</v>
      </c>
      <c r="C12" s="19" t="s">
        <v>242</v>
      </c>
      <c r="D12" s="19" t="s">
        <v>243</v>
      </c>
      <c r="E12" s="19" t="s">
        <v>233</v>
      </c>
      <c r="F12" s="13"/>
      <c r="G12" s="13" t="s">
        <v>291</v>
      </c>
      <c r="H12" s="13"/>
      <c r="I12" s="21" t="s">
        <v>234</v>
      </c>
      <c r="J12" s="12">
        <v>9.4600000000000009</v>
      </c>
      <c r="K12" s="6">
        <f t="shared" si="1"/>
        <v>473</v>
      </c>
      <c r="L12" s="19" t="s">
        <v>164</v>
      </c>
      <c r="M12" s="19" t="s">
        <v>165</v>
      </c>
      <c r="N12" s="19" t="s">
        <v>163</v>
      </c>
      <c r="O12" s="6">
        <v>176.5</v>
      </c>
      <c r="P12" s="6">
        <v>67.88</v>
      </c>
      <c r="Q12" s="6">
        <v>10</v>
      </c>
      <c r="R12" s="6">
        <v>9</v>
      </c>
      <c r="U12" s="6">
        <v>477</v>
      </c>
      <c r="V12" s="6" t="s">
        <v>197</v>
      </c>
      <c r="W12" s="6" t="s">
        <v>192</v>
      </c>
      <c r="X12" s="6">
        <v>4</v>
      </c>
      <c r="Y12" s="8"/>
      <c r="Z12" s="8"/>
      <c r="AB12" s="6">
        <v>472</v>
      </c>
      <c r="AC12" s="14" t="s">
        <v>156</v>
      </c>
      <c r="AD12" s="14" t="s">
        <v>157</v>
      </c>
      <c r="AE12" s="6">
        <v>10</v>
      </c>
      <c r="AF12" s="8"/>
      <c r="AG12" s="8"/>
    </row>
    <row r="13" spans="1:33" x14ac:dyDescent="0.25">
      <c r="A13" s="12">
        <v>9.52</v>
      </c>
      <c r="B13" s="6">
        <f t="shared" si="0"/>
        <v>412</v>
      </c>
      <c r="C13" s="19" t="s">
        <v>244</v>
      </c>
      <c r="D13" s="19" t="s">
        <v>245</v>
      </c>
      <c r="E13" s="19" t="s">
        <v>233</v>
      </c>
      <c r="F13" s="13">
        <v>142.5</v>
      </c>
      <c r="G13" s="13">
        <v>64.77</v>
      </c>
      <c r="H13" s="13" t="s">
        <v>292</v>
      </c>
      <c r="I13" s="21" t="s">
        <v>234</v>
      </c>
      <c r="J13" s="12">
        <v>9.52</v>
      </c>
      <c r="K13" s="6">
        <f t="shared" si="1"/>
        <v>474</v>
      </c>
      <c r="L13" s="19" t="s">
        <v>173</v>
      </c>
      <c r="M13" s="19" t="s">
        <v>174</v>
      </c>
      <c r="N13" s="19" t="s">
        <v>172</v>
      </c>
      <c r="O13" s="6">
        <v>198.5</v>
      </c>
      <c r="P13" s="6">
        <v>76.349999999999994</v>
      </c>
      <c r="Q13" s="6">
        <v>1</v>
      </c>
      <c r="R13" s="6">
        <v>1</v>
      </c>
      <c r="U13" s="6">
        <v>284</v>
      </c>
      <c r="V13" s="6" t="s">
        <v>193</v>
      </c>
      <c r="W13" s="6" t="s">
        <v>194</v>
      </c>
      <c r="X13" s="6">
        <v>2</v>
      </c>
      <c r="Y13" s="8">
        <v>7</v>
      </c>
      <c r="Z13" s="8" t="s">
        <v>289</v>
      </c>
      <c r="AB13" s="6">
        <v>278</v>
      </c>
      <c r="AC13" s="16" t="s">
        <v>158</v>
      </c>
      <c r="AD13" s="16" t="s">
        <v>305</v>
      </c>
      <c r="AE13" s="6">
        <v>17</v>
      </c>
      <c r="AF13" s="8">
        <v>42</v>
      </c>
      <c r="AG13" s="8" t="s">
        <v>331</v>
      </c>
    </row>
    <row r="14" spans="1:33" x14ac:dyDescent="0.25">
      <c r="A14" s="12">
        <v>9.58</v>
      </c>
      <c r="B14" s="6">
        <f t="shared" si="0"/>
        <v>413</v>
      </c>
      <c r="C14" s="36" t="s">
        <v>246</v>
      </c>
      <c r="D14" s="36" t="s">
        <v>247</v>
      </c>
      <c r="E14" s="19" t="s">
        <v>233</v>
      </c>
      <c r="F14" s="13">
        <v>141.5</v>
      </c>
      <c r="G14" s="13">
        <v>64.319999999999993</v>
      </c>
      <c r="H14" s="13" t="s">
        <v>293</v>
      </c>
      <c r="I14" s="21" t="s">
        <v>234</v>
      </c>
      <c r="J14" s="12">
        <v>9.58</v>
      </c>
      <c r="K14" s="6">
        <f t="shared" si="1"/>
        <v>475</v>
      </c>
      <c r="L14" s="19" t="s">
        <v>100</v>
      </c>
      <c r="M14" s="19" t="s">
        <v>113</v>
      </c>
      <c r="N14" s="19" t="s">
        <v>112</v>
      </c>
      <c r="O14" s="6">
        <v>173</v>
      </c>
      <c r="P14" s="6">
        <v>66.34</v>
      </c>
      <c r="Q14" s="6">
        <v>14</v>
      </c>
      <c r="R14" s="6">
        <v>12</v>
      </c>
      <c r="U14" s="6">
        <v>462</v>
      </c>
      <c r="V14" s="6" t="s">
        <v>187</v>
      </c>
      <c r="W14" s="6" t="s">
        <v>188</v>
      </c>
      <c r="X14" s="6">
        <v>1</v>
      </c>
      <c r="Y14" s="43" t="s">
        <v>313</v>
      </c>
      <c r="Z14" s="9"/>
      <c r="AB14" s="6">
        <v>458</v>
      </c>
      <c r="AC14" s="6" t="s">
        <v>159</v>
      </c>
      <c r="AD14" s="6" t="s">
        <v>160</v>
      </c>
      <c r="AE14" s="6">
        <v>17</v>
      </c>
      <c r="AF14" s="9" t="s">
        <v>330</v>
      </c>
      <c r="AG14" s="9"/>
    </row>
    <row r="15" spans="1:33" x14ac:dyDescent="0.25">
      <c r="A15" s="12">
        <v>10.039999999999999</v>
      </c>
      <c r="B15" s="6">
        <f t="shared" si="0"/>
        <v>414</v>
      </c>
      <c r="C15" s="19" t="s">
        <v>105</v>
      </c>
      <c r="D15" s="19" t="s">
        <v>125</v>
      </c>
      <c r="E15" s="19" t="s">
        <v>126</v>
      </c>
      <c r="F15" s="13">
        <v>140</v>
      </c>
      <c r="G15" s="13">
        <v>63.64</v>
      </c>
      <c r="H15" s="13" t="s">
        <v>294</v>
      </c>
      <c r="I15" s="21" t="s">
        <v>234</v>
      </c>
      <c r="J15" s="12">
        <v>10.039999999999999</v>
      </c>
      <c r="K15" s="6" t="s">
        <v>0</v>
      </c>
      <c r="L15" s="19"/>
      <c r="M15" s="19"/>
      <c r="N15" s="19"/>
      <c r="O15" s="6"/>
      <c r="P15" s="6"/>
      <c r="Q15" s="6"/>
      <c r="R15" s="6"/>
    </row>
    <row r="16" spans="1:33" x14ac:dyDescent="0.25">
      <c r="A16" s="12">
        <v>10.11</v>
      </c>
      <c r="B16" s="6">
        <f t="shared" si="0"/>
        <v>415</v>
      </c>
      <c r="C16" s="19" t="s">
        <v>269</v>
      </c>
      <c r="D16" s="19" t="s">
        <v>297</v>
      </c>
      <c r="E16" s="19" t="s">
        <v>85</v>
      </c>
      <c r="F16" s="31">
        <v>146</v>
      </c>
      <c r="G16" s="31">
        <v>66.36</v>
      </c>
      <c r="H16" s="31" t="s">
        <v>295</v>
      </c>
      <c r="I16" s="21" t="s">
        <v>234</v>
      </c>
      <c r="J16" s="12">
        <v>10.17</v>
      </c>
      <c r="K16" s="6">
        <v>476</v>
      </c>
      <c r="L16" s="19" t="s">
        <v>181</v>
      </c>
      <c r="M16" s="19" t="s">
        <v>182</v>
      </c>
      <c r="N16" s="19" t="s">
        <v>180</v>
      </c>
      <c r="O16" s="6">
        <v>167</v>
      </c>
      <c r="P16" s="6">
        <v>64.23</v>
      </c>
      <c r="Q16" s="6">
        <v>20</v>
      </c>
      <c r="R16" s="6">
        <v>18</v>
      </c>
      <c r="U16" s="2" t="s">
        <v>208</v>
      </c>
      <c r="AB16" s="2" t="s">
        <v>217</v>
      </c>
    </row>
    <row r="17" spans="1:33" x14ac:dyDescent="0.25">
      <c r="A17" s="12">
        <v>10.17</v>
      </c>
      <c r="B17" s="6" t="s">
        <v>0</v>
      </c>
      <c r="C17" s="32"/>
      <c r="D17" s="28"/>
      <c r="E17" s="28"/>
      <c r="F17" s="23"/>
      <c r="G17" s="23"/>
      <c r="H17" s="23"/>
      <c r="I17" s="24"/>
      <c r="J17" s="12">
        <v>10.24</v>
      </c>
      <c r="K17" s="6">
        <f>K16+1</f>
        <v>477</v>
      </c>
      <c r="L17" s="19" t="s">
        <v>197</v>
      </c>
      <c r="M17" s="19" t="s">
        <v>192</v>
      </c>
      <c r="N17" s="19" t="s">
        <v>189</v>
      </c>
      <c r="O17" s="6">
        <v>180</v>
      </c>
      <c r="P17" s="6">
        <v>69.23</v>
      </c>
      <c r="Q17" s="6">
        <v>4</v>
      </c>
      <c r="R17" s="6">
        <v>4</v>
      </c>
      <c r="U17" s="3" t="s">
        <v>202</v>
      </c>
      <c r="V17" s="3" t="s">
        <v>8</v>
      </c>
      <c r="W17" s="3" t="s">
        <v>9</v>
      </c>
      <c r="X17" s="3" t="s">
        <v>203</v>
      </c>
      <c r="Y17" s="3" t="s">
        <v>205</v>
      </c>
      <c r="Z17" s="3" t="s">
        <v>204</v>
      </c>
      <c r="AB17" s="3" t="s">
        <v>202</v>
      </c>
      <c r="AC17" s="3" t="s">
        <v>8</v>
      </c>
      <c r="AD17" s="3" t="s">
        <v>9</v>
      </c>
      <c r="AE17" s="3" t="s">
        <v>203</v>
      </c>
      <c r="AF17" s="3" t="s">
        <v>205</v>
      </c>
      <c r="AG17" s="3" t="s">
        <v>204</v>
      </c>
    </row>
    <row r="18" spans="1:33" x14ac:dyDescent="0.25">
      <c r="A18" s="12">
        <v>10.24</v>
      </c>
      <c r="B18" s="6" t="s">
        <v>0</v>
      </c>
      <c r="C18" s="33"/>
      <c r="D18" s="34"/>
      <c r="E18" s="34"/>
      <c r="F18" s="20"/>
      <c r="G18" s="20"/>
      <c r="H18" s="20"/>
      <c r="I18" s="25"/>
      <c r="J18" s="12">
        <v>10.3</v>
      </c>
      <c r="K18" s="6">
        <f t="shared" ref="K18:K28" si="2">K17+1</f>
        <v>478</v>
      </c>
      <c r="L18" s="19" t="s">
        <v>53</v>
      </c>
      <c r="M18" s="19" t="s">
        <v>54</v>
      </c>
      <c r="N18" s="19" t="s">
        <v>55</v>
      </c>
      <c r="O18" s="6">
        <v>162</v>
      </c>
      <c r="P18" s="6">
        <v>62.31</v>
      </c>
      <c r="Q18" s="6">
        <v>23</v>
      </c>
      <c r="R18" s="6">
        <v>20</v>
      </c>
      <c r="U18" s="6">
        <v>421</v>
      </c>
      <c r="V18" s="14" t="s">
        <v>51</v>
      </c>
      <c r="W18" s="6" t="s">
        <v>52</v>
      </c>
      <c r="X18" s="6">
        <v>19</v>
      </c>
      <c r="Y18" s="7"/>
      <c r="Z18" s="7"/>
      <c r="AB18" s="6">
        <v>432</v>
      </c>
      <c r="AC18" s="6" t="s">
        <v>161</v>
      </c>
      <c r="AD18" s="6" t="s">
        <v>162</v>
      </c>
      <c r="AE18" s="6">
        <v>21</v>
      </c>
      <c r="AF18" s="7"/>
      <c r="AG18" s="7"/>
    </row>
    <row r="19" spans="1:33" x14ac:dyDescent="0.25">
      <c r="A19" s="11" t="s">
        <v>6</v>
      </c>
      <c r="B19" s="11" t="s">
        <v>7</v>
      </c>
      <c r="C19" s="11" t="s">
        <v>8</v>
      </c>
      <c r="D19" s="11" t="s">
        <v>9</v>
      </c>
      <c r="E19" s="11" t="s">
        <v>10</v>
      </c>
      <c r="F19" s="11" t="s">
        <v>228</v>
      </c>
      <c r="G19" s="11" t="s">
        <v>229</v>
      </c>
      <c r="H19" s="11" t="s">
        <v>230</v>
      </c>
      <c r="I19" s="11" t="s">
        <v>231</v>
      </c>
      <c r="J19" s="12">
        <v>10.37</v>
      </c>
      <c r="K19" s="6">
        <f t="shared" si="2"/>
        <v>479</v>
      </c>
      <c r="L19" s="19" t="s">
        <v>258</v>
      </c>
      <c r="M19" s="19" t="s">
        <v>259</v>
      </c>
      <c r="N19" s="19" t="s">
        <v>250</v>
      </c>
      <c r="O19" s="6">
        <v>173.5</v>
      </c>
      <c r="P19" s="6">
        <v>66.73</v>
      </c>
      <c r="Q19" s="6">
        <v>12</v>
      </c>
      <c r="R19" s="6">
        <v>11</v>
      </c>
      <c r="U19" s="6">
        <v>478</v>
      </c>
      <c r="V19" s="19" t="s">
        <v>53</v>
      </c>
      <c r="W19" s="6" t="s">
        <v>54</v>
      </c>
      <c r="X19" s="6">
        <v>20</v>
      </c>
      <c r="Y19" s="8"/>
      <c r="Z19" s="8"/>
      <c r="AB19" s="6">
        <v>473</v>
      </c>
      <c r="AC19" s="6" t="s">
        <v>164</v>
      </c>
      <c r="AD19" s="6" t="s">
        <v>165</v>
      </c>
      <c r="AE19" s="6">
        <v>9</v>
      </c>
      <c r="AF19" s="8"/>
      <c r="AG19" s="8"/>
    </row>
    <row r="20" spans="1:33" x14ac:dyDescent="0.25">
      <c r="A20" s="12">
        <v>10.3</v>
      </c>
      <c r="B20" s="6">
        <v>416</v>
      </c>
      <c r="C20" s="19" t="s">
        <v>11</v>
      </c>
      <c r="D20" s="19" t="s">
        <v>276</v>
      </c>
      <c r="E20" s="19" t="s">
        <v>34</v>
      </c>
      <c r="F20" s="6">
        <v>137</v>
      </c>
      <c r="G20" s="6">
        <v>62.27</v>
      </c>
      <c r="H20" s="19"/>
      <c r="I20" s="6">
        <v>18</v>
      </c>
      <c r="J20" s="12">
        <v>10.43</v>
      </c>
      <c r="K20" s="6">
        <f t="shared" si="2"/>
        <v>480</v>
      </c>
      <c r="L20" s="19" t="s">
        <v>260</v>
      </c>
      <c r="M20" s="19" t="s">
        <v>261</v>
      </c>
      <c r="N20" s="19" t="s">
        <v>253</v>
      </c>
      <c r="O20" s="6">
        <v>177</v>
      </c>
      <c r="P20" s="6">
        <v>68.08</v>
      </c>
      <c r="Q20" s="6">
        <v>9</v>
      </c>
      <c r="R20" s="6">
        <v>8</v>
      </c>
      <c r="U20" s="6">
        <v>493</v>
      </c>
      <c r="V20" s="16"/>
      <c r="W20" s="16"/>
      <c r="X20" s="6">
        <v>14</v>
      </c>
      <c r="Y20" s="8">
        <v>51</v>
      </c>
      <c r="Z20" s="8" t="s">
        <v>335</v>
      </c>
      <c r="AB20" s="6">
        <v>281</v>
      </c>
      <c r="AC20" s="6" t="s">
        <v>166</v>
      </c>
      <c r="AD20" s="6" t="s">
        <v>167</v>
      </c>
      <c r="AE20" s="6">
        <v>19</v>
      </c>
      <c r="AF20" s="8">
        <v>36</v>
      </c>
      <c r="AG20" s="8" t="s">
        <v>328</v>
      </c>
    </row>
    <row r="21" spans="1:33" x14ac:dyDescent="0.25">
      <c r="A21" s="12">
        <v>10.37</v>
      </c>
      <c r="B21" s="6">
        <f>B20+1</f>
        <v>417</v>
      </c>
      <c r="C21" s="19" t="s">
        <v>12</v>
      </c>
      <c r="D21" s="19" t="s">
        <v>13</v>
      </c>
      <c r="E21" s="19" t="s">
        <v>33</v>
      </c>
      <c r="F21" s="6">
        <v>132.5</v>
      </c>
      <c r="G21" s="6">
        <v>60.23</v>
      </c>
      <c r="H21" s="19"/>
      <c r="I21" s="6">
        <v>22</v>
      </c>
      <c r="J21" s="12">
        <v>10.5</v>
      </c>
      <c r="K21" s="6">
        <f t="shared" si="2"/>
        <v>481</v>
      </c>
      <c r="L21" s="19" t="s">
        <v>142</v>
      </c>
      <c r="M21" s="19" t="s">
        <v>143</v>
      </c>
      <c r="N21" s="19" t="s">
        <v>151</v>
      </c>
      <c r="O21" s="16">
        <v>177.5</v>
      </c>
      <c r="P21" s="16">
        <v>68.27</v>
      </c>
      <c r="Q21" s="16">
        <v>8</v>
      </c>
      <c r="R21" s="16">
        <v>7</v>
      </c>
      <c r="U21" s="6">
        <v>443</v>
      </c>
      <c r="V21" s="6" t="s">
        <v>57</v>
      </c>
      <c r="W21" s="6" t="s">
        <v>58</v>
      </c>
      <c r="X21" s="6">
        <v>18</v>
      </c>
      <c r="Y21" s="9"/>
      <c r="Z21" s="9"/>
      <c r="AB21" s="6">
        <v>459</v>
      </c>
      <c r="AC21" s="6" t="s">
        <v>158</v>
      </c>
      <c r="AD21" s="6" t="s">
        <v>168</v>
      </c>
      <c r="AE21" s="6">
        <v>8</v>
      </c>
      <c r="AF21" s="9"/>
      <c r="AG21" s="9"/>
    </row>
    <row r="22" spans="1:33" x14ac:dyDescent="0.25">
      <c r="A22" s="12">
        <v>10.43</v>
      </c>
      <c r="B22" s="6">
        <f t="shared" ref="B22:B30" si="3">B21+1</f>
        <v>418</v>
      </c>
      <c r="C22" s="19" t="s">
        <v>14</v>
      </c>
      <c r="D22" s="19" t="s">
        <v>15</v>
      </c>
      <c r="E22" s="19" t="s">
        <v>32</v>
      </c>
      <c r="F22" s="6">
        <v>144.5</v>
      </c>
      <c r="G22" s="6">
        <v>65.680000000000007</v>
      </c>
      <c r="H22" s="19"/>
      <c r="I22" s="6">
        <v>4</v>
      </c>
      <c r="J22" s="12">
        <v>10.56</v>
      </c>
      <c r="K22" s="6">
        <f t="shared" si="2"/>
        <v>482</v>
      </c>
      <c r="L22" s="19" t="s">
        <v>149</v>
      </c>
      <c r="M22" s="19" t="s">
        <v>144</v>
      </c>
      <c r="N22" s="19" t="s">
        <v>232</v>
      </c>
      <c r="O22" s="17">
        <v>164.5</v>
      </c>
      <c r="P22" s="17">
        <v>63.27</v>
      </c>
      <c r="Q22" s="17">
        <v>21</v>
      </c>
      <c r="R22" s="21" t="s">
        <v>234</v>
      </c>
    </row>
    <row r="23" spans="1:33" x14ac:dyDescent="0.25">
      <c r="A23" s="12">
        <v>10.5</v>
      </c>
      <c r="B23" s="6">
        <f t="shared" si="3"/>
        <v>419</v>
      </c>
      <c r="C23" s="19" t="s">
        <v>35</v>
      </c>
      <c r="D23" s="19" t="s">
        <v>36</v>
      </c>
      <c r="E23" s="19" t="s">
        <v>37</v>
      </c>
      <c r="F23" s="6">
        <v>142</v>
      </c>
      <c r="G23" s="6">
        <v>64.55</v>
      </c>
      <c r="H23" s="19"/>
      <c r="I23" s="6">
        <v>12</v>
      </c>
      <c r="J23" s="12">
        <v>11.03</v>
      </c>
      <c r="K23" s="6">
        <f t="shared" si="2"/>
        <v>483</v>
      </c>
      <c r="L23" s="19" t="s">
        <v>89</v>
      </c>
      <c r="M23" s="19" t="s">
        <v>90</v>
      </c>
      <c r="N23" s="19" t="s">
        <v>88</v>
      </c>
      <c r="O23" s="6">
        <v>178.5</v>
      </c>
      <c r="P23" s="6">
        <v>68.650000000000006</v>
      </c>
      <c r="Q23" s="6">
        <v>5</v>
      </c>
      <c r="R23" s="6">
        <v>5</v>
      </c>
      <c r="U23" s="2" t="s">
        <v>209</v>
      </c>
      <c r="AB23" s="2" t="s">
        <v>218</v>
      </c>
    </row>
    <row r="24" spans="1:33" x14ac:dyDescent="0.25">
      <c r="A24" s="12">
        <v>10.56</v>
      </c>
      <c r="B24" s="6">
        <f t="shared" si="3"/>
        <v>420</v>
      </c>
      <c r="C24" s="19" t="s">
        <v>43</v>
      </c>
      <c r="D24" s="19" t="s">
        <v>44</v>
      </c>
      <c r="E24" s="19" t="s">
        <v>45</v>
      </c>
      <c r="F24" s="6">
        <v>136</v>
      </c>
      <c r="G24" s="6">
        <v>61.82</v>
      </c>
      <c r="H24" s="19"/>
      <c r="I24" s="6">
        <v>20</v>
      </c>
      <c r="J24" s="12">
        <v>11.09</v>
      </c>
      <c r="K24" s="6">
        <f t="shared" si="2"/>
        <v>484</v>
      </c>
      <c r="L24" s="19" t="s">
        <v>71</v>
      </c>
      <c r="M24" s="42" t="s">
        <v>302</v>
      </c>
      <c r="N24" s="19" t="s">
        <v>81</v>
      </c>
      <c r="O24" s="31">
        <v>173.5</v>
      </c>
      <c r="P24" s="31">
        <v>66.73</v>
      </c>
      <c r="Q24" s="31">
        <v>13</v>
      </c>
      <c r="R24" s="21" t="s">
        <v>234</v>
      </c>
      <c r="U24" s="3" t="s">
        <v>202</v>
      </c>
      <c r="V24" s="3" t="s">
        <v>8</v>
      </c>
      <c r="W24" s="3" t="s">
        <v>9</v>
      </c>
      <c r="X24" s="3" t="s">
        <v>203</v>
      </c>
      <c r="Y24" s="3" t="s">
        <v>205</v>
      </c>
      <c r="Z24" s="3" t="s">
        <v>204</v>
      </c>
      <c r="AB24" s="3" t="s">
        <v>202</v>
      </c>
      <c r="AC24" s="3" t="s">
        <v>8</v>
      </c>
      <c r="AD24" s="3" t="s">
        <v>9</v>
      </c>
      <c r="AE24" s="3" t="s">
        <v>203</v>
      </c>
      <c r="AF24" s="3" t="s">
        <v>205</v>
      </c>
      <c r="AG24" s="3" t="s">
        <v>204</v>
      </c>
    </row>
    <row r="25" spans="1:33" x14ac:dyDescent="0.25">
      <c r="A25" s="12">
        <v>11.03</v>
      </c>
      <c r="B25" s="6">
        <f t="shared" si="3"/>
        <v>421</v>
      </c>
      <c r="C25" s="19" t="s">
        <v>51</v>
      </c>
      <c r="D25" s="19" t="s">
        <v>52</v>
      </c>
      <c r="E25" s="19" t="s">
        <v>56</v>
      </c>
      <c r="F25" s="6">
        <v>136.5</v>
      </c>
      <c r="G25" s="6">
        <v>62.05</v>
      </c>
      <c r="H25" s="19"/>
      <c r="I25" s="6">
        <v>19</v>
      </c>
      <c r="J25" s="12">
        <v>11.15</v>
      </c>
      <c r="K25" s="6">
        <f t="shared" si="2"/>
        <v>485</v>
      </c>
      <c r="L25" s="19" t="s">
        <v>77</v>
      </c>
      <c r="M25" s="19" t="s">
        <v>78</v>
      </c>
      <c r="N25" s="19" t="s">
        <v>76</v>
      </c>
      <c r="O25" s="16">
        <v>186</v>
      </c>
      <c r="P25" s="16">
        <v>71.540000000000006</v>
      </c>
      <c r="Q25" s="16">
        <v>2</v>
      </c>
      <c r="R25" s="16">
        <v>2</v>
      </c>
      <c r="U25" s="6">
        <v>422</v>
      </c>
      <c r="V25" s="6" t="s">
        <v>274</v>
      </c>
      <c r="W25" s="6" t="s">
        <v>275</v>
      </c>
      <c r="X25" s="6">
        <v>11</v>
      </c>
      <c r="Y25" s="7"/>
      <c r="Z25" s="7"/>
      <c r="AB25" s="6">
        <v>416</v>
      </c>
      <c r="AC25" s="6" t="s">
        <v>11</v>
      </c>
      <c r="AD25" s="6" t="s">
        <v>276</v>
      </c>
      <c r="AE25" s="6">
        <v>18</v>
      </c>
      <c r="AF25" s="7"/>
      <c r="AG25" s="7"/>
    </row>
    <row r="26" spans="1:33" x14ac:dyDescent="0.25">
      <c r="A26" s="12">
        <v>11.09</v>
      </c>
      <c r="B26" s="6">
        <f t="shared" si="3"/>
        <v>422</v>
      </c>
      <c r="C26" s="19" t="s">
        <v>274</v>
      </c>
      <c r="D26" s="19" t="s">
        <v>275</v>
      </c>
      <c r="E26" s="19" t="s">
        <v>59</v>
      </c>
      <c r="F26" s="6">
        <v>142.5</v>
      </c>
      <c r="G26" s="6">
        <v>64.77</v>
      </c>
      <c r="H26" s="19"/>
      <c r="I26" s="6">
        <v>11</v>
      </c>
      <c r="J26" s="12">
        <v>11.22</v>
      </c>
      <c r="K26" s="6">
        <f t="shared" si="2"/>
        <v>486</v>
      </c>
      <c r="L26" s="19" t="s">
        <v>62</v>
      </c>
      <c r="M26" s="19" t="s">
        <v>63</v>
      </c>
      <c r="N26" s="19" t="s">
        <v>81</v>
      </c>
      <c r="O26" s="31">
        <v>177.5</v>
      </c>
      <c r="P26" s="31">
        <v>68.27</v>
      </c>
      <c r="Q26" s="31">
        <v>6</v>
      </c>
      <c r="R26" s="21" t="s">
        <v>234</v>
      </c>
      <c r="U26" s="6">
        <v>467</v>
      </c>
      <c r="V26" s="6" t="s">
        <v>60</v>
      </c>
      <c r="W26" s="6" t="s">
        <v>61</v>
      </c>
      <c r="X26" s="6">
        <v>3</v>
      </c>
      <c r="Y26" s="8"/>
      <c r="Z26" s="8"/>
      <c r="AB26" s="6">
        <v>487</v>
      </c>
      <c r="AC26" s="19" t="s">
        <v>284</v>
      </c>
      <c r="AD26" s="19" t="s">
        <v>285</v>
      </c>
      <c r="AE26" s="6">
        <v>17</v>
      </c>
      <c r="AF26" s="8"/>
      <c r="AG26" s="8"/>
    </row>
    <row r="27" spans="1:33" x14ac:dyDescent="0.25">
      <c r="A27" s="12">
        <v>11.15</v>
      </c>
      <c r="B27" s="6">
        <f t="shared" si="3"/>
        <v>423</v>
      </c>
      <c r="C27" s="19" t="s">
        <v>66</v>
      </c>
      <c r="D27" s="19" t="s">
        <v>67</v>
      </c>
      <c r="E27" s="19" t="s">
        <v>68</v>
      </c>
      <c r="F27" s="6">
        <v>143.5</v>
      </c>
      <c r="G27" s="6">
        <v>65.23</v>
      </c>
      <c r="H27" s="19"/>
      <c r="I27" s="6">
        <v>7</v>
      </c>
      <c r="J27" s="12">
        <v>11.28</v>
      </c>
      <c r="K27" s="6">
        <f t="shared" si="2"/>
        <v>487</v>
      </c>
      <c r="L27" s="19" t="s">
        <v>284</v>
      </c>
      <c r="M27" s="19" t="s">
        <v>285</v>
      </c>
      <c r="N27" s="19" t="s">
        <v>34</v>
      </c>
      <c r="O27" s="16">
        <v>161</v>
      </c>
      <c r="P27" s="16">
        <v>64.23</v>
      </c>
      <c r="Q27" s="16">
        <v>19</v>
      </c>
      <c r="R27" s="16">
        <v>17</v>
      </c>
      <c r="U27" s="6">
        <v>489</v>
      </c>
      <c r="V27" s="16" t="s">
        <v>62</v>
      </c>
      <c r="W27" s="16" t="s">
        <v>63</v>
      </c>
      <c r="X27" s="6">
        <v>3</v>
      </c>
      <c r="Y27" s="8">
        <v>17</v>
      </c>
      <c r="Z27" s="8" t="s">
        <v>294</v>
      </c>
      <c r="AB27" s="6">
        <v>286</v>
      </c>
      <c r="AC27" s="16" t="s">
        <v>18</v>
      </c>
      <c r="AD27" s="16" t="s">
        <v>19</v>
      </c>
      <c r="AE27" s="6">
        <v>8</v>
      </c>
      <c r="AF27" s="8">
        <v>27</v>
      </c>
      <c r="AG27" s="8" t="s">
        <v>320</v>
      </c>
    </row>
    <row r="28" spans="1:33" x14ac:dyDescent="0.25">
      <c r="A28" s="12">
        <v>11.22</v>
      </c>
      <c r="B28" s="6">
        <f t="shared" si="3"/>
        <v>424</v>
      </c>
      <c r="C28" s="19" t="s">
        <v>74</v>
      </c>
      <c r="D28" s="19" t="s">
        <v>75</v>
      </c>
      <c r="E28" s="19" t="s">
        <v>76</v>
      </c>
      <c r="F28" s="6">
        <v>144</v>
      </c>
      <c r="G28" s="6">
        <v>65.45</v>
      </c>
      <c r="H28" s="19"/>
      <c r="I28" s="6">
        <f>5</f>
        <v>5</v>
      </c>
      <c r="J28" s="12">
        <v>11.35</v>
      </c>
      <c r="K28" s="6">
        <f t="shared" si="2"/>
        <v>488</v>
      </c>
      <c r="L28" s="19"/>
      <c r="M28" s="19"/>
      <c r="N28" s="19" t="s">
        <v>33</v>
      </c>
      <c r="O28" s="16"/>
      <c r="P28" s="16"/>
      <c r="Q28" s="16"/>
      <c r="R28" s="16"/>
      <c r="U28" s="6">
        <v>444</v>
      </c>
      <c r="V28" s="6" t="s">
        <v>64</v>
      </c>
      <c r="W28" s="6" t="s">
        <v>65</v>
      </c>
      <c r="X28" s="6">
        <v>16</v>
      </c>
      <c r="Y28" s="9" t="s">
        <v>316</v>
      </c>
      <c r="Z28" s="9"/>
      <c r="AB28" s="6">
        <v>449</v>
      </c>
      <c r="AC28" s="16" t="s">
        <v>23</v>
      </c>
      <c r="AD28" s="16" t="s">
        <v>24</v>
      </c>
      <c r="AE28" s="6">
        <v>2</v>
      </c>
      <c r="AF28" s="9" t="s">
        <v>323</v>
      </c>
      <c r="AG28" s="9"/>
    </row>
    <row r="29" spans="1:33" x14ac:dyDescent="0.25">
      <c r="A29" s="12">
        <v>11.28</v>
      </c>
      <c r="B29" s="6">
        <f t="shared" si="3"/>
        <v>425</v>
      </c>
      <c r="C29" s="19" t="s">
        <v>86</v>
      </c>
      <c r="D29" s="19" t="s">
        <v>87</v>
      </c>
      <c r="E29" s="19" t="s">
        <v>88</v>
      </c>
      <c r="F29" s="6">
        <v>142</v>
      </c>
      <c r="G29" s="6">
        <v>64.55</v>
      </c>
      <c r="H29" s="19"/>
      <c r="I29" s="6">
        <v>12</v>
      </c>
    </row>
    <row r="30" spans="1:33" x14ac:dyDescent="0.25">
      <c r="A30" s="12">
        <v>11.35</v>
      </c>
      <c r="B30" s="6">
        <f t="shared" si="3"/>
        <v>426</v>
      </c>
      <c r="C30" s="19" t="s">
        <v>100</v>
      </c>
      <c r="D30" s="19" t="s">
        <v>101</v>
      </c>
      <c r="E30" s="19" t="s">
        <v>103</v>
      </c>
      <c r="F30" s="6">
        <v>141.5</v>
      </c>
      <c r="G30" s="6">
        <v>64.09</v>
      </c>
      <c r="H30" s="19"/>
      <c r="I30" s="6">
        <v>14</v>
      </c>
      <c r="J30" s="6"/>
      <c r="K30" s="22"/>
      <c r="L30" s="28"/>
      <c r="M30" s="28"/>
      <c r="N30" s="28"/>
      <c r="O30" s="23"/>
      <c r="P30" s="23"/>
      <c r="Q30" s="23"/>
      <c r="R30" s="24"/>
      <c r="U30" s="2" t="s">
        <v>210</v>
      </c>
      <c r="AB30" s="2" t="s">
        <v>219</v>
      </c>
    </row>
    <row r="31" spans="1:33" x14ac:dyDescent="0.25">
      <c r="A31" s="12">
        <v>11.41</v>
      </c>
      <c r="B31" s="6" t="s">
        <v>0</v>
      </c>
      <c r="C31" s="32"/>
      <c r="D31" s="28"/>
      <c r="E31" s="28"/>
      <c r="F31" s="23"/>
      <c r="G31" s="23"/>
      <c r="H31" s="28"/>
      <c r="I31" s="24"/>
      <c r="J31" s="11" t="s">
        <v>3</v>
      </c>
      <c r="K31" s="11" t="s">
        <v>7</v>
      </c>
      <c r="L31" s="11" t="s">
        <v>8</v>
      </c>
      <c r="M31" s="11" t="s">
        <v>9</v>
      </c>
      <c r="N31" s="11" t="s">
        <v>10</v>
      </c>
      <c r="O31" s="11" t="s">
        <v>228</v>
      </c>
      <c r="P31" s="11" t="s">
        <v>229</v>
      </c>
      <c r="Q31" s="11" t="s">
        <v>230</v>
      </c>
      <c r="R31" s="11" t="s">
        <v>231</v>
      </c>
      <c r="U31" s="3" t="s">
        <v>202</v>
      </c>
      <c r="V31" s="3" t="s">
        <v>8</v>
      </c>
      <c r="W31" s="3" t="s">
        <v>9</v>
      </c>
      <c r="X31" s="3" t="s">
        <v>203</v>
      </c>
      <c r="Y31" s="3" t="s">
        <v>205</v>
      </c>
      <c r="Z31" s="3" t="s">
        <v>204</v>
      </c>
      <c r="AB31" s="3" t="s">
        <v>202</v>
      </c>
      <c r="AC31" s="3" t="s">
        <v>8</v>
      </c>
      <c r="AD31" s="3" t="s">
        <v>9</v>
      </c>
      <c r="AE31" s="3" t="s">
        <v>203</v>
      </c>
      <c r="AF31" s="3" t="s">
        <v>205</v>
      </c>
      <c r="AG31" s="3" t="s">
        <v>204</v>
      </c>
    </row>
    <row r="32" spans="1:33" x14ac:dyDescent="0.25">
      <c r="A32" s="12">
        <v>11.48</v>
      </c>
      <c r="B32" s="6" t="s">
        <v>0</v>
      </c>
      <c r="C32" s="35"/>
      <c r="D32" s="29"/>
      <c r="E32" s="29"/>
      <c r="F32" s="26"/>
      <c r="G32" s="26"/>
      <c r="H32" s="29"/>
      <c r="I32" s="27"/>
      <c r="J32" s="12">
        <v>11.48</v>
      </c>
      <c r="K32" s="6">
        <v>489</v>
      </c>
      <c r="L32" s="19" t="s">
        <v>62</v>
      </c>
      <c r="M32" s="19" t="s">
        <v>63</v>
      </c>
      <c r="N32" s="19" t="s">
        <v>59</v>
      </c>
      <c r="O32" s="16">
        <v>139.5</v>
      </c>
      <c r="P32" s="16">
        <v>66.430000000000007</v>
      </c>
      <c r="Q32" s="16">
        <v>4</v>
      </c>
      <c r="R32" s="16">
        <v>3</v>
      </c>
      <c r="U32" s="6">
        <v>423</v>
      </c>
      <c r="V32" s="6" t="s">
        <v>66</v>
      </c>
      <c r="W32" s="6" t="s">
        <v>67</v>
      </c>
      <c r="X32" s="6">
        <v>7</v>
      </c>
      <c r="Y32" s="7"/>
      <c r="Z32" s="7"/>
      <c r="AB32" s="6">
        <v>417</v>
      </c>
      <c r="AC32" s="6" t="s">
        <v>12</v>
      </c>
      <c r="AD32" s="6" t="s">
        <v>13</v>
      </c>
      <c r="AE32" s="6">
        <v>22</v>
      </c>
      <c r="AF32" s="7"/>
      <c r="AG32" s="7"/>
    </row>
    <row r="33" spans="1:33" x14ac:dyDescent="0.25">
      <c r="A33" s="12">
        <v>11.54</v>
      </c>
      <c r="B33" s="6">
        <v>427</v>
      </c>
      <c r="C33" s="19" t="s">
        <v>110</v>
      </c>
      <c r="D33" s="19" t="s">
        <v>281</v>
      </c>
      <c r="E33" s="19" t="s">
        <v>112</v>
      </c>
      <c r="F33" s="6">
        <v>139</v>
      </c>
      <c r="G33" s="6">
        <v>63.18</v>
      </c>
      <c r="H33" s="19"/>
      <c r="I33" s="6">
        <v>17</v>
      </c>
      <c r="J33" s="12">
        <v>11.55</v>
      </c>
      <c r="K33" s="6">
        <f>K32+1</f>
        <v>490</v>
      </c>
      <c r="L33" s="19" t="s">
        <v>21</v>
      </c>
      <c r="M33" s="19" t="s">
        <v>22</v>
      </c>
      <c r="N33" s="19" t="s">
        <v>32</v>
      </c>
      <c r="O33" s="16">
        <v>121</v>
      </c>
      <c r="P33" s="16">
        <v>57.62</v>
      </c>
      <c r="Q33" s="16">
        <v>22</v>
      </c>
      <c r="R33" s="16">
        <v>20</v>
      </c>
      <c r="U33" s="6">
        <v>468</v>
      </c>
      <c r="V33" s="6" t="s">
        <v>69</v>
      </c>
      <c r="W33" s="6" t="s">
        <v>70</v>
      </c>
      <c r="X33" s="6">
        <v>19</v>
      </c>
      <c r="Y33" s="8"/>
      <c r="Z33" s="8"/>
      <c r="AB33" s="6">
        <v>464</v>
      </c>
      <c r="AC33" s="16" t="s">
        <v>27</v>
      </c>
      <c r="AD33" s="16" t="s">
        <v>28</v>
      </c>
      <c r="AE33" s="6">
        <v>21</v>
      </c>
      <c r="AF33" s="8"/>
      <c r="AG33" s="8"/>
    </row>
    <row r="34" spans="1:33" x14ac:dyDescent="0.25">
      <c r="A34" s="12">
        <v>12</v>
      </c>
      <c r="B34" s="6">
        <f>B33+1</f>
        <v>428</v>
      </c>
      <c r="C34" s="19" t="s">
        <v>117</v>
      </c>
      <c r="D34" s="19" t="s">
        <v>118</v>
      </c>
      <c r="E34" s="19" t="s">
        <v>119</v>
      </c>
      <c r="F34" s="6">
        <v>139</v>
      </c>
      <c r="G34" s="6">
        <v>63.18</v>
      </c>
      <c r="H34" s="19"/>
      <c r="I34" s="6">
        <v>16</v>
      </c>
      <c r="J34" s="12">
        <v>12.02</v>
      </c>
      <c r="K34" s="6">
        <f t="shared" ref="K34:K43" si="4">K33+1</f>
        <v>491</v>
      </c>
      <c r="L34" s="19" t="s">
        <v>77</v>
      </c>
      <c r="M34" s="19" t="s">
        <v>78</v>
      </c>
      <c r="N34" s="19" t="s">
        <v>81</v>
      </c>
      <c r="O34" s="31">
        <v>145.5</v>
      </c>
      <c r="P34" s="31">
        <v>70.239999999999995</v>
      </c>
      <c r="Q34" s="31">
        <v>2</v>
      </c>
      <c r="R34" s="21" t="s">
        <v>234</v>
      </c>
      <c r="U34" s="6">
        <v>492</v>
      </c>
      <c r="V34" s="16" t="s">
        <v>71</v>
      </c>
      <c r="W34" s="16" t="s">
        <v>72</v>
      </c>
      <c r="X34" s="6">
        <v>16</v>
      </c>
      <c r="Y34" s="8">
        <v>42</v>
      </c>
      <c r="Z34" s="8" t="s">
        <v>333</v>
      </c>
      <c r="AB34" s="6">
        <v>279</v>
      </c>
      <c r="AC34" s="6" t="s">
        <v>20</v>
      </c>
      <c r="AD34" s="6" t="s">
        <v>31</v>
      </c>
      <c r="AE34" s="6" t="s">
        <v>337</v>
      </c>
      <c r="AF34" s="8"/>
      <c r="AG34" s="8" t="s">
        <v>336</v>
      </c>
    </row>
    <row r="35" spans="1:33" x14ac:dyDescent="0.25">
      <c r="A35" s="12">
        <v>12.06</v>
      </c>
      <c r="B35" s="6">
        <f t="shared" ref="B35:B43" si="5">B34+1</f>
        <v>429</v>
      </c>
      <c r="C35" s="19" t="s">
        <v>137</v>
      </c>
      <c r="D35" s="19" t="s">
        <v>270</v>
      </c>
      <c r="E35" s="19" t="s">
        <v>152</v>
      </c>
      <c r="F35" s="6">
        <v>145.5</v>
      </c>
      <c r="G35" s="6">
        <v>66.14</v>
      </c>
      <c r="H35" s="19"/>
      <c r="I35" s="6">
        <v>3</v>
      </c>
      <c r="J35" s="12">
        <v>12.09</v>
      </c>
      <c r="K35" s="6">
        <f t="shared" si="4"/>
        <v>492</v>
      </c>
      <c r="L35" s="19" t="s">
        <v>71</v>
      </c>
      <c r="M35" s="42" t="s">
        <v>302</v>
      </c>
      <c r="N35" s="19" t="s">
        <v>68</v>
      </c>
      <c r="O35" s="16">
        <v>127</v>
      </c>
      <c r="P35" s="16">
        <v>60.48</v>
      </c>
      <c r="Q35" s="16">
        <v>18</v>
      </c>
      <c r="R35" s="16">
        <v>16</v>
      </c>
      <c r="U35" s="6">
        <v>445</v>
      </c>
      <c r="V35" s="6" t="s">
        <v>73</v>
      </c>
      <c r="W35" s="6"/>
      <c r="X35" s="6">
        <v>20</v>
      </c>
      <c r="Y35" s="9" t="s">
        <v>334</v>
      </c>
      <c r="Z35" s="9"/>
      <c r="AB35" s="6">
        <v>440</v>
      </c>
      <c r="AC35" s="6"/>
      <c r="AD35" s="6"/>
      <c r="AE35" s="6"/>
      <c r="AF35" s="9"/>
      <c r="AG35" s="9"/>
    </row>
    <row r="36" spans="1:33" x14ac:dyDescent="0.25">
      <c r="A36" s="12">
        <v>12.13</v>
      </c>
      <c r="B36" s="6">
        <f t="shared" si="5"/>
        <v>430</v>
      </c>
      <c r="C36" s="19" t="s">
        <v>138</v>
      </c>
      <c r="D36" s="19" t="s">
        <v>139</v>
      </c>
      <c r="E36" s="19" t="s">
        <v>151</v>
      </c>
      <c r="F36" s="6">
        <v>142.5</v>
      </c>
      <c r="G36" s="6">
        <v>64.77</v>
      </c>
      <c r="H36" s="19"/>
      <c r="I36" s="6">
        <v>10</v>
      </c>
      <c r="J36" s="12">
        <v>12.16</v>
      </c>
      <c r="K36" s="6">
        <f t="shared" si="4"/>
        <v>493</v>
      </c>
      <c r="L36" s="19" t="s">
        <v>303</v>
      </c>
      <c r="M36" s="19" t="s">
        <v>304</v>
      </c>
      <c r="N36" s="19" t="s">
        <v>55</v>
      </c>
      <c r="O36" s="16">
        <v>130.5</v>
      </c>
      <c r="P36" s="16">
        <v>62.14</v>
      </c>
      <c r="Q36" s="16">
        <v>15</v>
      </c>
      <c r="R36" s="16">
        <v>14</v>
      </c>
    </row>
    <row r="37" spans="1:33" x14ac:dyDescent="0.25">
      <c r="A37" s="12">
        <v>12.19</v>
      </c>
      <c r="B37" s="6">
        <f t="shared" si="5"/>
        <v>431</v>
      </c>
      <c r="C37" s="19" t="s">
        <v>153</v>
      </c>
      <c r="D37" s="19" t="s">
        <v>154</v>
      </c>
      <c r="E37" s="19" t="s">
        <v>155</v>
      </c>
      <c r="F37" s="6">
        <v>140</v>
      </c>
      <c r="G37" s="6">
        <v>63.64</v>
      </c>
      <c r="H37" s="19"/>
      <c r="I37" s="6">
        <v>15</v>
      </c>
      <c r="J37" s="12">
        <v>12.23</v>
      </c>
      <c r="K37" s="6">
        <f t="shared" si="4"/>
        <v>494</v>
      </c>
      <c r="L37" s="19" t="s">
        <v>149</v>
      </c>
      <c r="M37" s="19" t="s">
        <v>144</v>
      </c>
      <c r="N37" s="19" t="s">
        <v>151</v>
      </c>
      <c r="O37" s="16">
        <v>128.5</v>
      </c>
      <c r="P37" s="16">
        <v>61.19</v>
      </c>
      <c r="Q37" s="16">
        <v>17</v>
      </c>
      <c r="R37" s="16">
        <v>15</v>
      </c>
      <c r="U37" s="2" t="s">
        <v>211</v>
      </c>
      <c r="AB37" s="2" t="s">
        <v>220</v>
      </c>
    </row>
    <row r="38" spans="1:33" x14ac:dyDescent="0.25">
      <c r="A38" s="12">
        <v>12.26</v>
      </c>
      <c r="B38" s="6">
        <f t="shared" si="5"/>
        <v>432</v>
      </c>
      <c r="C38" s="19" t="s">
        <v>161</v>
      </c>
      <c r="D38" s="19" t="s">
        <v>162</v>
      </c>
      <c r="E38" s="19" t="s">
        <v>163</v>
      </c>
      <c r="F38" s="6">
        <v>135</v>
      </c>
      <c r="G38" s="6">
        <v>61.36</v>
      </c>
      <c r="H38" s="19"/>
      <c r="I38" s="6">
        <v>21</v>
      </c>
      <c r="J38" s="12">
        <v>12.3</v>
      </c>
      <c r="K38" s="6">
        <f t="shared" si="4"/>
        <v>495</v>
      </c>
      <c r="L38" s="19" t="s">
        <v>105</v>
      </c>
      <c r="M38" s="19" t="s">
        <v>106</v>
      </c>
      <c r="N38" s="19" t="s">
        <v>103</v>
      </c>
      <c r="O38" s="16">
        <v>136.5</v>
      </c>
      <c r="P38" s="16">
        <v>65</v>
      </c>
      <c r="Q38" s="16">
        <v>8</v>
      </c>
      <c r="R38" s="6">
        <v>7</v>
      </c>
      <c r="U38" s="3" t="s">
        <v>202</v>
      </c>
      <c r="V38" s="3" t="s">
        <v>8</v>
      </c>
      <c r="W38" s="3" t="s">
        <v>9</v>
      </c>
      <c r="X38" s="3" t="s">
        <v>203</v>
      </c>
      <c r="Y38" s="3" t="s">
        <v>205</v>
      </c>
      <c r="Z38" s="3" t="s">
        <v>204</v>
      </c>
      <c r="AB38" s="3" t="s">
        <v>202</v>
      </c>
      <c r="AC38" s="3" t="s">
        <v>8</v>
      </c>
      <c r="AD38" s="3" t="s">
        <v>9</v>
      </c>
      <c r="AE38" s="3" t="s">
        <v>203</v>
      </c>
      <c r="AF38" s="3" t="s">
        <v>205</v>
      </c>
      <c r="AG38" s="3" t="s">
        <v>204</v>
      </c>
    </row>
    <row r="39" spans="1:33" x14ac:dyDescent="0.25">
      <c r="A39" s="12">
        <v>12.32</v>
      </c>
      <c r="B39" s="6">
        <f t="shared" si="5"/>
        <v>433</v>
      </c>
      <c r="C39" s="19" t="s">
        <v>171</v>
      </c>
      <c r="D39" s="19" t="s">
        <v>225</v>
      </c>
      <c r="E39" s="19" t="s">
        <v>172</v>
      </c>
      <c r="F39" s="6">
        <v>148</v>
      </c>
      <c r="G39" s="6">
        <v>66.36</v>
      </c>
      <c r="H39" s="19"/>
      <c r="I39" s="6">
        <v>2</v>
      </c>
      <c r="J39" s="12">
        <v>12.37</v>
      </c>
      <c r="K39" s="6">
        <f t="shared" si="4"/>
        <v>496</v>
      </c>
      <c r="L39" s="19" t="s">
        <v>29</v>
      </c>
      <c r="M39" s="19" t="s">
        <v>30</v>
      </c>
      <c r="N39" s="19" t="s">
        <v>82</v>
      </c>
      <c r="O39" s="31">
        <v>119</v>
      </c>
      <c r="P39" s="31">
        <v>56.66</v>
      </c>
      <c r="Q39" s="31">
        <v>24</v>
      </c>
      <c r="R39" s="21" t="s">
        <v>234</v>
      </c>
      <c r="U39" s="6">
        <v>424</v>
      </c>
      <c r="V39" s="6" t="s">
        <v>74</v>
      </c>
      <c r="W39" s="6" t="s">
        <v>75</v>
      </c>
      <c r="X39" s="6">
        <v>5</v>
      </c>
      <c r="Y39" s="7"/>
      <c r="Z39" s="7"/>
      <c r="AB39" s="6">
        <v>418</v>
      </c>
      <c r="AC39" s="6" t="s">
        <v>14</v>
      </c>
      <c r="AD39" s="6" t="s">
        <v>15</v>
      </c>
      <c r="AE39" s="6">
        <v>4</v>
      </c>
      <c r="AF39" s="7"/>
      <c r="AG39" s="7"/>
    </row>
    <row r="40" spans="1:33" x14ac:dyDescent="0.25">
      <c r="A40" s="12">
        <v>12.39</v>
      </c>
      <c r="B40" s="6">
        <f t="shared" si="5"/>
        <v>434</v>
      </c>
      <c r="C40" s="19" t="s">
        <v>178</v>
      </c>
      <c r="D40" s="19" t="s">
        <v>179</v>
      </c>
      <c r="E40" s="19" t="s">
        <v>180</v>
      </c>
      <c r="F40" s="6">
        <v>147</v>
      </c>
      <c r="G40" s="6">
        <v>66.81</v>
      </c>
      <c r="H40" s="19"/>
      <c r="I40" s="6">
        <v>1</v>
      </c>
      <c r="J40" s="12">
        <v>12.44</v>
      </c>
      <c r="K40" s="6">
        <f t="shared" si="4"/>
        <v>497</v>
      </c>
      <c r="L40" s="19" t="s">
        <v>142</v>
      </c>
      <c r="M40" s="19" t="s">
        <v>143</v>
      </c>
      <c r="N40" s="19" t="s">
        <v>150</v>
      </c>
      <c r="O40" s="17">
        <v>129</v>
      </c>
      <c r="P40" s="17">
        <v>61.43</v>
      </c>
      <c r="Q40" s="17">
        <v>16</v>
      </c>
      <c r="R40" s="21" t="s">
        <v>234</v>
      </c>
      <c r="U40" s="6">
        <v>485</v>
      </c>
      <c r="V40" s="16" t="s">
        <v>77</v>
      </c>
      <c r="W40" s="16" t="s">
        <v>78</v>
      </c>
      <c r="X40" s="6">
        <v>2</v>
      </c>
      <c r="Y40" s="8"/>
      <c r="Z40" s="8"/>
      <c r="AB40" s="6">
        <v>463</v>
      </c>
      <c r="AC40" s="6" t="s">
        <v>16</v>
      </c>
      <c r="AD40" s="6" t="s">
        <v>17</v>
      </c>
      <c r="AE40" s="6">
        <v>22</v>
      </c>
      <c r="AF40" s="8"/>
      <c r="AG40" s="8"/>
    </row>
    <row r="41" spans="1:33" x14ac:dyDescent="0.25">
      <c r="A41" s="12">
        <v>12.45</v>
      </c>
      <c r="B41" s="6">
        <f t="shared" si="5"/>
        <v>435</v>
      </c>
      <c r="C41" s="19" t="s">
        <v>226</v>
      </c>
      <c r="D41" s="19" t="s">
        <v>190</v>
      </c>
      <c r="E41" s="19" t="s">
        <v>191</v>
      </c>
      <c r="F41" s="6">
        <v>143.5</v>
      </c>
      <c r="G41" s="6">
        <v>65.22</v>
      </c>
      <c r="H41" s="19"/>
      <c r="I41" s="6">
        <v>8</v>
      </c>
      <c r="J41" s="12">
        <v>12.51</v>
      </c>
      <c r="K41" s="6">
        <f t="shared" si="4"/>
        <v>498</v>
      </c>
      <c r="L41" s="19" t="s">
        <v>40</v>
      </c>
      <c r="M41" s="42" t="s">
        <v>311</v>
      </c>
      <c r="N41" s="19" t="s">
        <v>37</v>
      </c>
      <c r="O41" s="6">
        <v>133.5</v>
      </c>
      <c r="P41" s="6">
        <v>63.57</v>
      </c>
      <c r="Q41" s="6">
        <v>11</v>
      </c>
      <c r="R41" s="6">
        <v>10</v>
      </c>
      <c r="U41" s="6">
        <v>280</v>
      </c>
      <c r="V41" s="6" t="s">
        <v>79</v>
      </c>
      <c r="W41" s="6" t="s">
        <v>80</v>
      </c>
      <c r="X41" s="6">
        <v>1</v>
      </c>
      <c r="Y41" s="8">
        <v>8</v>
      </c>
      <c r="Z41" s="8" t="s">
        <v>288</v>
      </c>
      <c r="AB41" s="6">
        <v>490</v>
      </c>
      <c r="AC41" s="16" t="s">
        <v>21</v>
      </c>
      <c r="AD41" s="16" t="s">
        <v>22</v>
      </c>
      <c r="AE41" s="6">
        <v>20</v>
      </c>
      <c r="AF41" s="8">
        <v>33</v>
      </c>
      <c r="AG41" s="8" t="s">
        <v>327</v>
      </c>
    </row>
    <row r="42" spans="1:33" x14ac:dyDescent="0.25">
      <c r="A42" s="12">
        <v>12.52</v>
      </c>
      <c r="B42" s="6">
        <f t="shared" si="5"/>
        <v>436</v>
      </c>
      <c r="C42" s="19" t="s">
        <v>248</v>
      </c>
      <c r="D42" s="19" t="s">
        <v>249</v>
      </c>
      <c r="E42" s="19" t="s">
        <v>250</v>
      </c>
      <c r="F42" s="6">
        <v>144</v>
      </c>
      <c r="G42" s="6">
        <v>65.45</v>
      </c>
      <c r="H42" s="19"/>
      <c r="I42" s="6">
        <v>5</v>
      </c>
      <c r="J42" s="12">
        <v>12.58</v>
      </c>
      <c r="K42" s="6">
        <f t="shared" si="4"/>
        <v>499</v>
      </c>
      <c r="L42" s="19" t="s">
        <v>47</v>
      </c>
      <c r="M42" s="19" t="s">
        <v>48</v>
      </c>
      <c r="N42" s="19" t="s">
        <v>45</v>
      </c>
      <c r="O42" s="6">
        <v>137</v>
      </c>
      <c r="P42" s="6">
        <v>65.239999999999995</v>
      </c>
      <c r="Q42" s="6">
        <v>6</v>
      </c>
      <c r="R42" s="6">
        <v>5</v>
      </c>
      <c r="U42" s="6">
        <v>446</v>
      </c>
      <c r="V42" s="6"/>
      <c r="W42" s="6"/>
      <c r="X42" s="6"/>
      <c r="Y42" s="9"/>
      <c r="Z42" s="9"/>
      <c r="AB42" s="6">
        <v>438</v>
      </c>
      <c r="AC42" s="16" t="s">
        <v>25</v>
      </c>
      <c r="AD42" s="16" t="s">
        <v>30</v>
      </c>
      <c r="AE42" s="6">
        <v>9</v>
      </c>
      <c r="AF42" s="9"/>
      <c r="AG42" s="9"/>
    </row>
    <row r="43" spans="1:33" x14ac:dyDescent="0.25">
      <c r="A43" s="12">
        <v>12.58</v>
      </c>
      <c r="B43" s="6">
        <f t="shared" si="5"/>
        <v>437</v>
      </c>
      <c r="C43" s="19" t="s">
        <v>251</v>
      </c>
      <c r="D43" s="19" t="s">
        <v>298</v>
      </c>
      <c r="E43" s="19" t="s">
        <v>253</v>
      </c>
      <c r="F43" s="6">
        <v>143</v>
      </c>
      <c r="G43" s="12">
        <v>65</v>
      </c>
      <c r="H43" s="19"/>
      <c r="I43" s="6">
        <v>9</v>
      </c>
      <c r="J43" s="12">
        <v>1.05</v>
      </c>
      <c r="K43" s="6">
        <f t="shared" si="4"/>
        <v>500</v>
      </c>
      <c r="L43" s="19" t="s">
        <v>114</v>
      </c>
      <c r="M43" s="19" t="s">
        <v>115</v>
      </c>
      <c r="N43" s="19" t="s">
        <v>112</v>
      </c>
      <c r="O43" s="6">
        <v>125.5</v>
      </c>
      <c r="P43" s="6">
        <v>59.76</v>
      </c>
      <c r="Q43" s="6">
        <v>20</v>
      </c>
      <c r="R43" s="6">
        <v>18</v>
      </c>
    </row>
    <row r="44" spans="1:33" x14ac:dyDescent="0.25">
      <c r="A44" s="12"/>
      <c r="B44" s="22"/>
      <c r="C44" s="28"/>
      <c r="D44" s="28"/>
      <c r="E44" s="28"/>
      <c r="F44" s="23"/>
      <c r="G44" s="23"/>
      <c r="H44" s="23"/>
      <c r="I44" s="24"/>
      <c r="J44" s="12">
        <v>1.1200000000000001</v>
      </c>
      <c r="K44" s="6">
        <v>276</v>
      </c>
      <c r="L44" s="19" t="s">
        <v>123</v>
      </c>
      <c r="M44" s="19" t="s">
        <v>124</v>
      </c>
      <c r="N44" s="19" t="s">
        <v>119</v>
      </c>
      <c r="O44" s="6">
        <v>132</v>
      </c>
      <c r="P44" s="6">
        <v>62.85</v>
      </c>
      <c r="Q44" s="6">
        <v>14</v>
      </c>
      <c r="R44" s="6">
        <v>13</v>
      </c>
      <c r="U44" s="2" t="s">
        <v>212</v>
      </c>
      <c r="AB44" s="2" t="s">
        <v>88</v>
      </c>
    </row>
    <row r="45" spans="1:33" x14ac:dyDescent="0.25">
      <c r="A45" s="15" t="s">
        <v>5</v>
      </c>
      <c r="B45" s="11" t="s">
        <v>7</v>
      </c>
      <c r="C45" s="11" t="s">
        <v>8</v>
      </c>
      <c r="D45" s="11" t="s">
        <v>9</v>
      </c>
      <c r="E45" s="11" t="s">
        <v>10</v>
      </c>
      <c r="F45" s="11" t="s">
        <v>228</v>
      </c>
      <c r="G45" s="11" t="s">
        <v>229</v>
      </c>
      <c r="H45" s="11" t="s">
        <v>230</v>
      </c>
      <c r="I45" s="11" t="s">
        <v>231</v>
      </c>
      <c r="J45" s="12">
        <v>1.19</v>
      </c>
      <c r="K45" s="6" t="s">
        <v>0</v>
      </c>
      <c r="L45" s="19"/>
      <c r="M45" s="19"/>
      <c r="N45" s="19"/>
      <c r="O45" s="6"/>
      <c r="P45" s="6"/>
      <c r="Q45" s="6"/>
      <c r="R45" s="6"/>
      <c r="U45" s="3" t="s">
        <v>202</v>
      </c>
      <c r="V45" s="3" t="s">
        <v>8</v>
      </c>
      <c r="W45" s="3" t="s">
        <v>9</v>
      </c>
      <c r="X45" s="3" t="s">
        <v>203</v>
      </c>
      <c r="Y45" s="3" t="s">
        <v>205</v>
      </c>
      <c r="Z45" s="3" t="s">
        <v>204</v>
      </c>
      <c r="AB45" s="3" t="s">
        <v>202</v>
      </c>
      <c r="AC45" s="3" t="s">
        <v>8</v>
      </c>
      <c r="AD45" s="3" t="s">
        <v>9</v>
      </c>
      <c r="AE45" s="3" t="s">
        <v>203</v>
      </c>
      <c r="AF45" s="3" t="s">
        <v>205</v>
      </c>
      <c r="AG45" s="3" t="s">
        <v>204</v>
      </c>
    </row>
    <row r="46" spans="1:33" x14ac:dyDescent="0.25">
      <c r="A46" s="12">
        <v>1.1499999999999999</v>
      </c>
      <c r="B46" s="6">
        <v>438</v>
      </c>
      <c r="C46" s="19" t="s">
        <v>25</v>
      </c>
      <c r="D46" s="19" t="s">
        <v>30</v>
      </c>
      <c r="E46" s="19" t="s">
        <v>32</v>
      </c>
      <c r="F46" s="38">
        <v>197</v>
      </c>
      <c r="G46" s="16">
        <v>65.66</v>
      </c>
      <c r="H46" s="16">
        <v>9</v>
      </c>
      <c r="I46" s="16">
        <v>9</v>
      </c>
      <c r="J46" s="12">
        <v>1.25</v>
      </c>
      <c r="K46" s="6" t="s">
        <v>0</v>
      </c>
      <c r="L46" s="19"/>
      <c r="M46" s="19"/>
      <c r="N46" s="19"/>
      <c r="O46" s="6"/>
      <c r="P46" s="6"/>
      <c r="Q46" s="6"/>
      <c r="R46" s="6"/>
      <c r="U46" s="6">
        <v>426</v>
      </c>
      <c r="V46" s="14" t="s">
        <v>100</v>
      </c>
      <c r="W46" s="6" t="s">
        <v>101</v>
      </c>
      <c r="X46" s="6">
        <v>14</v>
      </c>
      <c r="Y46" s="7"/>
      <c r="Z46" s="7"/>
      <c r="AB46" s="6">
        <v>425</v>
      </c>
      <c r="AC46" s="6" t="s">
        <v>86</v>
      </c>
      <c r="AD46" s="6" t="s">
        <v>87</v>
      </c>
      <c r="AE46" s="6">
        <v>12</v>
      </c>
      <c r="AF46" s="7"/>
      <c r="AG46" s="7"/>
    </row>
    <row r="47" spans="1:33" x14ac:dyDescent="0.25">
      <c r="A47" s="12">
        <v>1.22</v>
      </c>
      <c r="B47" s="6">
        <f>B46+1</f>
        <v>439</v>
      </c>
      <c r="C47" s="19"/>
      <c r="D47" s="19"/>
      <c r="E47" s="19"/>
      <c r="F47" s="39"/>
      <c r="G47" s="17"/>
      <c r="H47" s="17" t="s">
        <v>291</v>
      </c>
      <c r="I47" s="30" t="s">
        <v>234</v>
      </c>
      <c r="J47" s="12">
        <v>1.3</v>
      </c>
      <c r="K47" s="6">
        <v>277</v>
      </c>
      <c r="L47" s="19" t="s">
        <v>140</v>
      </c>
      <c r="M47" s="19" t="s">
        <v>141</v>
      </c>
      <c r="N47" s="19" t="s">
        <v>152</v>
      </c>
      <c r="O47" s="6">
        <v>119.5</v>
      </c>
      <c r="P47" s="6">
        <v>56.9</v>
      </c>
      <c r="Q47" s="6">
        <v>23</v>
      </c>
      <c r="R47" s="6">
        <v>21</v>
      </c>
      <c r="U47" s="6">
        <v>469</v>
      </c>
      <c r="V47" s="6" t="s">
        <v>107</v>
      </c>
      <c r="W47" s="6" t="s">
        <v>104</v>
      </c>
      <c r="X47" s="6">
        <v>6</v>
      </c>
      <c r="Y47" s="8"/>
      <c r="Z47" s="8"/>
      <c r="AB47" s="6">
        <v>483</v>
      </c>
      <c r="AC47" s="6" t="s">
        <v>89</v>
      </c>
      <c r="AD47" s="6" t="s">
        <v>90</v>
      </c>
      <c r="AE47" s="6">
        <v>5</v>
      </c>
      <c r="AF47" s="8"/>
      <c r="AG47" s="8"/>
    </row>
    <row r="48" spans="1:33" x14ac:dyDescent="0.25">
      <c r="A48" s="12">
        <v>1.29</v>
      </c>
      <c r="B48" s="6">
        <f t="shared" ref="B48:B58" si="6">B47+1</f>
        <v>440</v>
      </c>
      <c r="F48" s="40"/>
      <c r="G48" s="6"/>
      <c r="H48" s="6" t="s">
        <v>291</v>
      </c>
      <c r="I48" s="6"/>
      <c r="J48" s="12">
        <v>1.37</v>
      </c>
      <c r="K48" s="6">
        <f>+K47+1</f>
        <v>278</v>
      </c>
      <c r="L48" s="19" t="s">
        <v>158</v>
      </c>
      <c r="M48" s="19" t="s">
        <v>305</v>
      </c>
      <c r="N48" s="19" t="s">
        <v>155</v>
      </c>
      <c r="O48" s="16">
        <v>126.5</v>
      </c>
      <c r="P48" s="16">
        <v>66.239999999999995</v>
      </c>
      <c r="Q48" s="16">
        <v>19</v>
      </c>
      <c r="R48" s="16">
        <v>17</v>
      </c>
      <c r="U48" s="6">
        <v>495</v>
      </c>
      <c r="V48" s="16" t="s">
        <v>105</v>
      </c>
      <c r="W48" s="16" t="s">
        <v>106</v>
      </c>
      <c r="X48" s="6">
        <v>7</v>
      </c>
      <c r="Y48" s="8">
        <v>17</v>
      </c>
      <c r="Z48" s="8" t="s">
        <v>292</v>
      </c>
      <c r="AB48" s="6">
        <v>285</v>
      </c>
      <c r="AC48" s="6" t="s">
        <v>91</v>
      </c>
      <c r="AD48" s="6" t="s">
        <v>271</v>
      </c>
      <c r="AE48" s="6">
        <v>11</v>
      </c>
      <c r="AF48" s="8">
        <v>28</v>
      </c>
      <c r="AG48" s="8" t="s">
        <v>324</v>
      </c>
    </row>
    <row r="49" spans="1:33" x14ac:dyDescent="0.25">
      <c r="A49" s="12">
        <v>1.37</v>
      </c>
      <c r="B49" s="6">
        <f t="shared" si="6"/>
        <v>441</v>
      </c>
      <c r="C49" s="19" t="s">
        <v>42</v>
      </c>
      <c r="D49" s="19" t="s">
        <v>306</v>
      </c>
      <c r="E49" s="19" t="s">
        <v>37</v>
      </c>
      <c r="F49" s="40">
        <v>191.5</v>
      </c>
      <c r="G49" s="6">
        <v>63.83</v>
      </c>
      <c r="H49" s="6">
        <v>15</v>
      </c>
      <c r="I49" s="6">
        <v>15</v>
      </c>
      <c r="J49" s="12">
        <v>1.44</v>
      </c>
      <c r="K49" s="6">
        <f t="shared" ref="K49:K58" si="7">+K48+1</f>
        <v>279</v>
      </c>
      <c r="L49" s="19" t="s">
        <v>20</v>
      </c>
      <c r="M49" s="19" t="s">
        <v>31</v>
      </c>
      <c r="N49" s="19" t="s">
        <v>33</v>
      </c>
      <c r="O49" s="6" t="s">
        <v>291</v>
      </c>
      <c r="P49" s="6"/>
      <c r="Q49" s="6"/>
      <c r="R49" s="6"/>
      <c r="U49" s="6">
        <v>448</v>
      </c>
      <c r="V49" s="17" t="s">
        <v>127</v>
      </c>
      <c r="W49" s="17" t="s">
        <v>128</v>
      </c>
      <c r="X49" s="6">
        <v>4</v>
      </c>
      <c r="Y49" s="9" t="s">
        <v>315</v>
      </c>
      <c r="Z49" s="9"/>
      <c r="AB49" s="6">
        <v>447</v>
      </c>
      <c r="AC49" s="6" t="s">
        <v>92</v>
      </c>
      <c r="AD49" s="6" t="s">
        <v>93</v>
      </c>
      <c r="AE49" s="6">
        <v>19</v>
      </c>
      <c r="AF49" s="9"/>
      <c r="AG49" s="9"/>
    </row>
    <row r="50" spans="1:33" x14ac:dyDescent="0.25">
      <c r="A50" s="12">
        <v>1.44</v>
      </c>
      <c r="B50" s="6">
        <f t="shared" si="6"/>
        <v>442</v>
      </c>
      <c r="C50" s="19" t="s">
        <v>49</v>
      </c>
      <c r="D50" s="19" t="s">
        <v>50</v>
      </c>
      <c r="E50" s="19" t="s">
        <v>45</v>
      </c>
      <c r="F50" s="40">
        <v>204.5</v>
      </c>
      <c r="G50" s="6">
        <v>68.17</v>
      </c>
      <c r="H50" s="6">
        <v>5</v>
      </c>
      <c r="I50" s="6">
        <v>5</v>
      </c>
      <c r="J50" s="12">
        <v>1.51</v>
      </c>
      <c r="K50" s="6">
        <f t="shared" si="7"/>
        <v>280</v>
      </c>
      <c r="L50" s="19" t="s">
        <v>79</v>
      </c>
      <c r="M50" s="19" t="s">
        <v>80</v>
      </c>
      <c r="N50" s="19" t="s">
        <v>76</v>
      </c>
      <c r="O50" s="6">
        <v>149.5</v>
      </c>
      <c r="P50" s="6">
        <v>71.19</v>
      </c>
      <c r="Q50" s="6">
        <v>1</v>
      </c>
      <c r="R50" s="6">
        <v>1</v>
      </c>
    </row>
    <row r="51" spans="1:33" x14ac:dyDescent="0.25">
      <c r="A51" s="12">
        <v>1.51</v>
      </c>
      <c r="B51" s="6">
        <f t="shared" si="6"/>
        <v>443</v>
      </c>
      <c r="C51" s="19" t="s">
        <v>57</v>
      </c>
      <c r="D51" s="19" t="s">
        <v>58</v>
      </c>
      <c r="E51" s="19" t="s">
        <v>56</v>
      </c>
      <c r="F51" s="40">
        <v>184</v>
      </c>
      <c r="G51" s="6">
        <v>60.67</v>
      </c>
      <c r="H51" s="6">
        <v>18</v>
      </c>
      <c r="I51" s="6">
        <v>18</v>
      </c>
      <c r="J51" s="12">
        <v>1.58</v>
      </c>
      <c r="K51" s="6">
        <f t="shared" si="7"/>
        <v>281</v>
      </c>
      <c r="L51" s="19" t="s">
        <v>166</v>
      </c>
      <c r="M51" s="19" t="s">
        <v>167</v>
      </c>
      <c r="N51" s="19" t="s">
        <v>163</v>
      </c>
      <c r="O51" s="6">
        <v>124.5</v>
      </c>
      <c r="P51" s="6">
        <v>59.29</v>
      </c>
      <c r="Q51" s="6">
        <v>21</v>
      </c>
      <c r="R51" s="6">
        <v>19</v>
      </c>
      <c r="U51" s="2" t="s">
        <v>213</v>
      </c>
      <c r="AB51" s="2" t="s">
        <v>221</v>
      </c>
    </row>
    <row r="52" spans="1:33" x14ac:dyDescent="0.25">
      <c r="A52" s="12">
        <v>1.59</v>
      </c>
      <c r="B52" s="6">
        <f t="shared" si="6"/>
        <v>444</v>
      </c>
      <c r="C52" s="19" t="s">
        <v>64</v>
      </c>
      <c r="D52" s="19" t="s">
        <v>65</v>
      </c>
      <c r="E52" s="19" t="s">
        <v>59</v>
      </c>
      <c r="F52" s="40">
        <v>186.5</v>
      </c>
      <c r="G52" s="6">
        <v>62.16</v>
      </c>
      <c r="H52" s="6">
        <v>16</v>
      </c>
      <c r="I52" s="6">
        <v>16</v>
      </c>
      <c r="J52" s="12">
        <v>2.0499999999999998</v>
      </c>
      <c r="K52" s="6">
        <f t="shared" si="7"/>
        <v>282</v>
      </c>
      <c r="L52" s="19" t="s">
        <v>175</v>
      </c>
      <c r="M52" s="19" t="s">
        <v>227</v>
      </c>
      <c r="N52" s="19" t="s">
        <v>172</v>
      </c>
      <c r="O52" s="6">
        <v>137.5</v>
      </c>
      <c r="P52" s="6">
        <v>65.48</v>
      </c>
      <c r="Q52" s="6">
        <v>5</v>
      </c>
      <c r="R52" s="6">
        <v>4</v>
      </c>
      <c r="U52" s="3" t="s">
        <v>202</v>
      </c>
      <c r="V52" s="3" t="s">
        <v>8</v>
      </c>
      <c r="W52" s="3" t="s">
        <v>9</v>
      </c>
      <c r="X52" s="3" t="s">
        <v>203</v>
      </c>
      <c r="Y52" s="3" t="s">
        <v>205</v>
      </c>
      <c r="Z52" s="3" t="s">
        <v>204</v>
      </c>
      <c r="AB52" s="3" t="s">
        <v>202</v>
      </c>
      <c r="AC52" s="3" t="s">
        <v>8</v>
      </c>
      <c r="AD52" s="3" t="s">
        <v>9</v>
      </c>
      <c r="AE52" s="3" t="s">
        <v>203</v>
      </c>
      <c r="AF52" s="3" t="s">
        <v>205</v>
      </c>
      <c r="AG52" s="3" t="s">
        <v>204</v>
      </c>
    </row>
    <row r="53" spans="1:33" x14ac:dyDescent="0.25">
      <c r="A53" s="12">
        <v>2.06</v>
      </c>
      <c r="B53" s="6">
        <f t="shared" si="6"/>
        <v>445</v>
      </c>
      <c r="C53" s="19" t="s">
        <v>73</v>
      </c>
      <c r="D53" s="19" t="s">
        <v>307</v>
      </c>
      <c r="E53" s="19" t="s">
        <v>68</v>
      </c>
      <c r="F53" s="40">
        <v>173.5</v>
      </c>
      <c r="G53" s="6">
        <v>57.83</v>
      </c>
      <c r="H53" s="6">
        <v>20</v>
      </c>
      <c r="I53" s="6">
        <v>20</v>
      </c>
      <c r="J53" s="12">
        <v>2.12</v>
      </c>
      <c r="K53" s="6">
        <f t="shared" si="7"/>
        <v>283</v>
      </c>
      <c r="L53" s="19" t="s">
        <v>183</v>
      </c>
      <c r="M53" s="19" t="s">
        <v>184</v>
      </c>
      <c r="N53" s="19" t="s">
        <v>180</v>
      </c>
      <c r="O53" s="6">
        <v>135</v>
      </c>
      <c r="P53" s="6">
        <v>64.28</v>
      </c>
      <c r="Q53" s="6">
        <v>10</v>
      </c>
      <c r="R53" s="6">
        <v>9</v>
      </c>
      <c r="U53" s="6">
        <v>427</v>
      </c>
      <c r="V53" s="6" t="s">
        <v>110</v>
      </c>
      <c r="W53" s="6" t="s">
        <v>111</v>
      </c>
      <c r="X53" s="6">
        <v>17</v>
      </c>
      <c r="Y53" s="7"/>
      <c r="Z53" s="7"/>
      <c r="AB53" s="6">
        <v>419</v>
      </c>
      <c r="AC53" s="6" t="s">
        <v>35</v>
      </c>
      <c r="AD53" s="6" t="s">
        <v>36</v>
      </c>
      <c r="AE53" s="6">
        <v>12</v>
      </c>
      <c r="AF53" s="7"/>
      <c r="AG53" s="7"/>
    </row>
    <row r="54" spans="1:33" x14ac:dyDescent="0.25">
      <c r="A54" s="12">
        <v>2.13</v>
      </c>
      <c r="B54" s="6">
        <f t="shared" si="6"/>
        <v>446</v>
      </c>
      <c r="C54" s="19"/>
      <c r="D54" s="19"/>
      <c r="E54" s="19" t="s">
        <v>76</v>
      </c>
      <c r="F54" s="40"/>
      <c r="G54" s="6"/>
      <c r="H54" s="6" t="s">
        <v>291</v>
      </c>
      <c r="I54" s="6"/>
      <c r="J54" s="12">
        <v>2.19</v>
      </c>
      <c r="K54" s="6">
        <f t="shared" si="7"/>
        <v>284</v>
      </c>
      <c r="L54" s="19" t="s">
        <v>193</v>
      </c>
      <c r="M54" s="19" t="s">
        <v>194</v>
      </c>
      <c r="N54" s="19" t="s">
        <v>189</v>
      </c>
      <c r="O54" s="6">
        <v>140</v>
      </c>
      <c r="P54" s="6">
        <v>66.67</v>
      </c>
      <c r="Q54" s="6">
        <v>3</v>
      </c>
      <c r="R54" s="6">
        <v>2</v>
      </c>
      <c r="U54" s="6">
        <v>475</v>
      </c>
      <c r="V54" s="14" t="s">
        <v>100</v>
      </c>
      <c r="W54" s="6" t="s">
        <v>113</v>
      </c>
      <c r="X54" s="6">
        <v>12</v>
      </c>
      <c r="Y54" s="8"/>
      <c r="Z54" s="8"/>
      <c r="AB54" s="6">
        <v>465</v>
      </c>
      <c r="AC54" s="6" t="s">
        <v>38</v>
      </c>
      <c r="AD54" s="6" t="s">
        <v>39</v>
      </c>
      <c r="AE54" s="6">
        <v>15</v>
      </c>
      <c r="AF54" s="8"/>
      <c r="AG54" s="8"/>
    </row>
    <row r="55" spans="1:33" x14ac:dyDescent="0.25">
      <c r="A55" s="12">
        <v>2.21</v>
      </c>
      <c r="B55" s="6">
        <f t="shared" si="6"/>
        <v>447</v>
      </c>
      <c r="C55" s="19" t="s">
        <v>92</v>
      </c>
      <c r="D55" s="19" t="s">
        <v>93</v>
      </c>
      <c r="E55" s="19" t="s">
        <v>88</v>
      </c>
      <c r="F55" s="40">
        <v>180</v>
      </c>
      <c r="G55" s="6">
        <v>60</v>
      </c>
      <c r="H55" s="6">
        <v>19</v>
      </c>
      <c r="I55" s="6">
        <v>19</v>
      </c>
      <c r="J55" s="12">
        <v>2.2599999999999998</v>
      </c>
      <c r="K55" s="6">
        <f t="shared" si="7"/>
        <v>285</v>
      </c>
      <c r="L55" s="19" t="s">
        <v>91</v>
      </c>
      <c r="M55" s="19" t="s">
        <v>271</v>
      </c>
      <c r="N55" s="19" t="s">
        <v>88</v>
      </c>
      <c r="O55" s="6">
        <v>132.5</v>
      </c>
      <c r="P55" s="6">
        <v>63.09</v>
      </c>
      <c r="Q55" s="6">
        <v>12</v>
      </c>
      <c r="R55" s="6">
        <v>11</v>
      </c>
      <c r="U55" s="6">
        <v>500</v>
      </c>
      <c r="V55" s="6" t="s">
        <v>114</v>
      </c>
      <c r="W55" s="6" t="s">
        <v>115</v>
      </c>
      <c r="X55" s="6">
        <v>18</v>
      </c>
      <c r="Y55" s="8">
        <v>42</v>
      </c>
      <c r="Z55" s="8" t="s">
        <v>332</v>
      </c>
      <c r="AB55" s="6">
        <v>498</v>
      </c>
      <c r="AC55" s="6" t="s">
        <v>40</v>
      </c>
      <c r="AD55" s="6" t="s">
        <v>41</v>
      </c>
      <c r="AE55" s="6">
        <v>10</v>
      </c>
      <c r="AF55" s="8">
        <v>37</v>
      </c>
      <c r="AG55" s="8" t="s">
        <v>329</v>
      </c>
    </row>
    <row r="56" spans="1:33" x14ac:dyDescent="0.25">
      <c r="A56" s="12">
        <v>2.2799999999999998</v>
      </c>
      <c r="B56" s="6">
        <f t="shared" si="6"/>
        <v>448</v>
      </c>
      <c r="C56" s="19" t="s">
        <v>127</v>
      </c>
      <c r="D56" s="19" t="s">
        <v>128</v>
      </c>
      <c r="E56" s="19" t="s">
        <v>103</v>
      </c>
      <c r="F56" s="40">
        <v>205.5</v>
      </c>
      <c r="G56" s="6">
        <v>68.5</v>
      </c>
      <c r="H56" s="6">
        <v>4</v>
      </c>
      <c r="I56" s="6">
        <v>4</v>
      </c>
      <c r="J56" s="12">
        <v>2.33</v>
      </c>
      <c r="K56" s="6">
        <f t="shared" si="7"/>
        <v>286</v>
      </c>
      <c r="L56" s="19" t="s">
        <v>18</v>
      </c>
      <c r="M56" s="19" t="s">
        <v>19</v>
      </c>
      <c r="N56" s="19" t="s">
        <v>34</v>
      </c>
      <c r="O56" s="16">
        <v>136.5</v>
      </c>
      <c r="P56" s="16">
        <v>65</v>
      </c>
      <c r="Q56" s="16">
        <v>9</v>
      </c>
      <c r="R56" s="16">
        <v>8</v>
      </c>
      <c r="U56" s="6">
        <v>450</v>
      </c>
      <c r="V56" s="16" t="s">
        <v>105</v>
      </c>
      <c r="W56" s="16" t="s">
        <v>116</v>
      </c>
      <c r="X56" s="6">
        <v>13</v>
      </c>
      <c r="Y56" s="9" t="s">
        <v>323</v>
      </c>
      <c r="Z56" s="9"/>
      <c r="AB56" s="6">
        <v>441</v>
      </c>
      <c r="AC56" s="6" t="s">
        <v>42</v>
      </c>
      <c r="AD56" s="6"/>
      <c r="AE56" s="6">
        <v>15</v>
      </c>
      <c r="AF56" s="9"/>
      <c r="AG56" s="9"/>
    </row>
    <row r="57" spans="1:33" x14ac:dyDescent="0.25">
      <c r="A57" s="12">
        <v>2.35</v>
      </c>
      <c r="B57" s="6">
        <f t="shared" si="6"/>
        <v>449</v>
      </c>
      <c r="C57" s="19" t="s">
        <v>308</v>
      </c>
      <c r="D57" s="19" t="s">
        <v>24</v>
      </c>
      <c r="E57" s="19" t="s">
        <v>34</v>
      </c>
      <c r="F57" s="38">
        <v>223.5</v>
      </c>
      <c r="G57" s="16">
        <v>74.5</v>
      </c>
      <c r="H57" s="16">
        <v>2</v>
      </c>
      <c r="I57" s="16">
        <v>2</v>
      </c>
      <c r="J57" s="12">
        <v>2.4</v>
      </c>
      <c r="K57" s="6">
        <f t="shared" si="7"/>
        <v>287</v>
      </c>
      <c r="L57" s="19" t="s">
        <v>262</v>
      </c>
      <c r="M57" s="19" t="s">
        <v>263</v>
      </c>
      <c r="N57" s="19" t="s">
        <v>250</v>
      </c>
      <c r="O57" s="16">
        <v>137</v>
      </c>
      <c r="P57" s="16">
        <v>65.239999999999995</v>
      </c>
      <c r="Q57" s="16">
        <v>7</v>
      </c>
      <c r="R57" s="16">
        <v>6</v>
      </c>
    </row>
    <row r="58" spans="1:33" x14ac:dyDescent="0.25">
      <c r="A58" s="12">
        <v>2.4300000000000002</v>
      </c>
      <c r="B58" s="6">
        <f t="shared" si="6"/>
        <v>450</v>
      </c>
      <c r="C58" s="19" t="s">
        <v>105</v>
      </c>
      <c r="D58" s="19" t="s">
        <v>116</v>
      </c>
      <c r="E58" s="19" t="s">
        <v>112</v>
      </c>
      <c r="F58" s="40">
        <v>193</v>
      </c>
      <c r="G58" s="6">
        <v>64.33</v>
      </c>
      <c r="H58" s="6">
        <v>13</v>
      </c>
      <c r="I58" s="6">
        <v>13</v>
      </c>
      <c r="J58" s="12">
        <v>2.4700000000000002</v>
      </c>
      <c r="K58" s="6">
        <f t="shared" si="7"/>
        <v>288</v>
      </c>
      <c r="L58" s="19" t="s">
        <v>264</v>
      </c>
      <c r="M58" s="19" t="s">
        <v>265</v>
      </c>
      <c r="N58" s="19" t="s">
        <v>253</v>
      </c>
      <c r="O58" s="16">
        <v>132</v>
      </c>
      <c r="P58" s="16">
        <v>62.86</v>
      </c>
      <c r="Q58" s="16">
        <v>13</v>
      </c>
      <c r="R58" s="16">
        <v>12</v>
      </c>
      <c r="U58" s="2" t="s">
        <v>214</v>
      </c>
      <c r="AB58" s="2" t="s">
        <v>222</v>
      </c>
    </row>
    <row r="59" spans="1:33" x14ac:dyDescent="0.25">
      <c r="A59" s="12">
        <v>2.5</v>
      </c>
      <c r="B59" s="6" t="s">
        <v>0</v>
      </c>
      <c r="C59" s="19"/>
      <c r="D59" s="19"/>
      <c r="E59" s="19"/>
      <c r="F59" s="40"/>
      <c r="G59" s="6"/>
      <c r="H59" s="6"/>
      <c r="I59" s="6"/>
      <c r="J59" s="11" t="s">
        <v>4</v>
      </c>
      <c r="K59" s="11" t="s">
        <v>7</v>
      </c>
      <c r="L59" s="11" t="s">
        <v>8</v>
      </c>
      <c r="M59" s="11" t="s">
        <v>9</v>
      </c>
      <c r="N59" s="11" t="s">
        <v>10</v>
      </c>
      <c r="O59" s="11" t="s">
        <v>228</v>
      </c>
      <c r="P59" s="11" t="s">
        <v>229</v>
      </c>
      <c r="Q59" s="11" t="s">
        <v>230</v>
      </c>
      <c r="R59" s="11" t="s">
        <v>231</v>
      </c>
      <c r="U59" s="3" t="s">
        <v>202</v>
      </c>
      <c r="V59" s="3" t="s">
        <v>8</v>
      </c>
      <c r="W59" s="3" t="s">
        <v>9</v>
      </c>
      <c r="X59" s="3" t="s">
        <v>203</v>
      </c>
      <c r="Y59" s="3" t="s">
        <v>205</v>
      </c>
      <c r="Z59" s="3" t="s">
        <v>204</v>
      </c>
      <c r="AB59" s="3" t="s">
        <v>202</v>
      </c>
      <c r="AC59" s="3" t="s">
        <v>8</v>
      </c>
      <c r="AD59" s="3" t="s">
        <v>9</v>
      </c>
      <c r="AE59" s="3" t="s">
        <v>203</v>
      </c>
      <c r="AF59" s="3" t="s">
        <v>205</v>
      </c>
      <c r="AG59" s="3" t="s">
        <v>204</v>
      </c>
    </row>
    <row r="60" spans="1:33" x14ac:dyDescent="0.25">
      <c r="A60" s="12">
        <v>3.02</v>
      </c>
      <c r="B60" s="6">
        <v>451</v>
      </c>
      <c r="C60" s="19" t="s">
        <v>121</v>
      </c>
      <c r="D60" s="19" t="s">
        <v>122</v>
      </c>
      <c r="E60" s="19" t="s">
        <v>119</v>
      </c>
      <c r="F60" s="40">
        <v>203.5</v>
      </c>
      <c r="G60" s="6">
        <v>67.83</v>
      </c>
      <c r="H60" s="6">
        <v>6</v>
      </c>
      <c r="I60" s="6">
        <v>6</v>
      </c>
      <c r="J60" s="12">
        <v>3.05</v>
      </c>
      <c r="K60" s="6">
        <v>289</v>
      </c>
      <c r="L60" s="19" t="s">
        <v>308</v>
      </c>
      <c r="M60" s="19" t="s">
        <v>24</v>
      </c>
      <c r="N60" s="19" t="s">
        <v>235</v>
      </c>
      <c r="O60" s="44">
        <v>214</v>
      </c>
      <c r="P60" s="31">
        <v>69.03</v>
      </c>
      <c r="Q60" s="31">
        <v>2</v>
      </c>
      <c r="R60" s="21" t="s">
        <v>234</v>
      </c>
      <c r="U60" s="6">
        <v>428</v>
      </c>
      <c r="V60" s="6" t="s">
        <v>117</v>
      </c>
      <c r="W60" s="6" t="s">
        <v>118</v>
      </c>
      <c r="X60" s="6">
        <v>16</v>
      </c>
      <c r="Y60" s="7"/>
      <c r="Z60" s="7"/>
      <c r="AB60" s="6">
        <v>420</v>
      </c>
      <c r="AC60" s="6" t="s">
        <v>43</v>
      </c>
      <c r="AD60" s="6" t="s">
        <v>44</v>
      </c>
      <c r="AE60" s="6">
        <v>20</v>
      </c>
      <c r="AF60" s="7"/>
      <c r="AG60" s="7"/>
    </row>
    <row r="61" spans="1:33" x14ac:dyDescent="0.25">
      <c r="A61" s="12">
        <v>3.09</v>
      </c>
      <c r="B61" s="6">
        <f>+B60+1</f>
        <v>452</v>
      </c>
      <c r="C61" s="19" t="s">
        <v>199</v>
      </c>
      <c r="D61" s="19" t="s">
        <v>200</v>
      </c>
      <c r="E61" s="19" t="s">
        <v>126</v>
      </c>
      <c r="F61" s="39"/>
      <c r="G61" s="17"/>
      <c r="H61" s="17" t="s">
        <v>291</v>
      </c>
      <c r="I61" s="30" t="s">
        <v>234</v>
      </c>
      <c r="J61" s="12">
        <v>3.12</v>
      </c>
      <c r="K61" s="6">
        <f>K60+1</f>
        <v>290</v>
      </c>
      <c r="L61" s="19" t="s">
        <v>18</v>
      </c>
      <c r="M61" s="19" t="s">
        <v>19</v>
      </c>
      <c r="N61" s="19" t="s">
        <v>235</v>
      </c>
      <c r="O61" s="44">
        <v>182</v>
      </c>
      <c r="P61" s="31">
        <v>58.71</v>
      </c>
      <c r="Q61" s="31">
        <v>11</v>
      </c>
      <c r="R61" s="21" t="s">
        <v>234</v>
      </c>
      <c r="U61" s="6">
        <v>470</v>
      </c>
      <c r="V61" s="6" t="s">
        <v>120</v>
      </c>
      <c r="W61" s="6" t="s">
        <v>198</v>
      </c>
      <c r="X61" s="6">
        <v>13</v>
      </c>
      <c r="Y61" s="8"/>
      <c r="Z61" s="8"/>
      <c r="AB61" s="6">
        <v>466</v>
      </c>
      <c r="AC61" s="6" t="s">
        <v>46</v>
      </c>
      <c r="AD61" s="6"/>
      <c r="AE61" s="6">
        <v>16</v>
      </c>
      <c r="AF61" s="8"/>
      <c r="AG61" s="8"/>
    </row>
    <row r="62" spans="1:33" x14ac:dyDescent="0.25">
      <c r="A62" s="12">
        <v>3.16</v>
      </c>
      <c r="B62" s="6">
        <f t="shared" ref="B62:B71" si="8">+B61+1</f>
        <v>453</v>
      </c>
      <c r="C62" s="19" t="s">
        <v>135</v>
      </c>
      <c r="D62" s="19" t="s">
        <v>136</v>
      </c>
      <c r="E62" s="19" t="s">
        <v>152</v>
      </c>
      <c r="F62" s="38">
        <v>196</v>
      </c>
      <c r="G62" s="16">
        <v>65.33</v>
      </c>
      <c r="H62" s="16">
        <v>10</v>
      </c>
      <c r="I62" s="16">
        <v>10</v>
      </c>
      <c r="J62" s="12">
        <v>3.19</v>
      </c>
      <c r="K62" s="6">
        <f t="shared" ref="K62:K70" si="9">K61+1</f>
        <v>291</v>
      </c>
      <c r="L62" s="19" t="s">
        <v>84</v>
      </c>
      <c r="M62" s="42" t="s">
        <v>272</v>
      </c>
      <c r="N62" s="19" t="s">
        <v>236</v>
      </c>
      <c r="O62" s="44">
        <v>202</v>
      </c>
      <c r="P62" s="31">
        <v>65.16</v>
      </c>
      <c r="Q62" s="31">
        <v>6</v>
      </c>
      <c r="R62" s="21" t="s">
        <v>234</v>
      </c>
      <c r="U62" s="6">
        <v>276</v>
      </c>
      <c r="V62" s="6" t="s">
        <v>123</v>
      </c>
      <c r="W62" s="6" t="s">
        <v>124</v>
      </c>
      <c r="X62" s="6">
        <v>13</v>
      </c>
      <c r="Y62" s="8">
        <v>32</v>
      </c>
      <c r="Z62" s="8" t="s">
        <v>326</v>
      </c>
      <c r="AB62" s="6">
        <v>499</v>
      </c>
      <c r="AC62" s="6" t="s">
        <v>47</v>
      </c>
      <c r="AD62" s="6" t="s">
        <v>48</v>
      </c>
      <c r="AE62" s="6">
        <v>5</v>
      </c>
      <c r="AF62" s="8">
        <v>26</v>
      </c>
      <c r="AG62" s="8" t="s">
        <v>319</v>
      </c>
    </row>
    <row r="63" spans="1:33" x14ac:dyDescent="0.25">
      <c r="A63" s="12">
        <v>3.24</v>
      </c>
      <c r="B63" s="6">
        <f t="shared" si="8"/>
        <v>454</v>
      </c>
      <c r="C63" s="19" t="s">
        <v>145</v>
      </c>
      <c r="D63" s="42" t="s">
        <v>309</v>
      </c>
      <c r="E63" s="19" t="s">
        <v>151</v>
      </c>
      <c r="F63" s="40">
        <v>198</v>
      </c>
      <c r="G63" s="6">
        <v>66</v>
      </c>
      <c r="H63" s="6">
        <v>7</v>
      </c>
      <c r="I63" s="6">
        <v>7</v>
      </c>
      <c r="J63" s="12">
        <v>3.25</v>
      </c>
      <c r="K63" s="6">
        <f t="shared" si="9"/>
        <v>292</v>
      </c>
      <c r="L63" s="19" t="s">
        <v>94</v>
      </c>
      <c r="M63" s="19" t="s">
        <v>95</v>
      </c>
      <c r="N63" s="19" t="s">
        <v>88</v>
      </c>
      <c r="O63" s="45">
        <v>222.5</v>
      </c>
      <c r="P63" s="13">
        <v>71.77</v>
      </c>
      <c r="Q63" s="13">
        <v>1</v>
      </c>
      <c r="R63" s="21" t="s">
        <v>234</v>
      </c>
      <c r="U63" s="6">
        <v>451</v>
      </c>
      <c r="V63" s="6" t="s">
        <v>121</v>
      </c>
      <c r="W63" s="6" t="s">
        <v>122</v>
      </c>
      <c r="X63" s="6">
        <v>6</v>
      </c>
      <c r="Y63" s="9"/>
      <c r="Z63" s="9"/>
      <c r="AB63" s="6">
        <v>442</v>
      </c>
      <c r="AC63" s="6" t="s">
        <v>49</v>
      </c>
      <c r="AD63" s="6" t="s">
        <v>50</v>
      </c>
      <c r="AE63" s="6">
        <v>5</v>
      </c>
      <c r="AF63" s="9"/>
      <c r="AG63" s="9"/>
    </row>
    <row r="64" spans="1:33" x14ac:dyDescent="0.25">
      <c r="A64" s="12">
        <v>3.31</v>
      </c>
      <c r="B64" s="6">
        <f t="shared" si="8"/>
        <v>455</v>
      </c>
      <c r="C64" s="19" t="s">
        <v>254</v>
      </c>
      <c r="D64" s="19" t="s">
        <v>255</v>
      </c>
      <c r="E64" s="19" t="s">
        <v>250</v>
      </c>
      <c r="F64" s="40">
        <v>206.5</v>
      </c>
      <c r="G64" s="6">
        <v>68.83</v>
      </c>
      <c r="H64" s="6">
        <v>3</v>
      </c>
      <c r="I64" s="6">
        <v>3</v>
      </c>
      <c r="J64" s="12">
        <v>3.3</v>
      </c>
      <c r="K64" s="6">
        <f t="shared" si="9"/>
        <v>293</v>
      </c>
      <c r="L64" s="19" t="s">
        <v>96</v>
      </c>
      <c r="M64" s="19" t="s">
        <v>97</v>
      </c>
      <c r="N64" s="19" t="s">
        <v>88</v>
      </c>
      <c r="O64" s="45">
        <v>183.5</v>
      </c>
      <c r="P64" s="13">
        <v>59.19</v>
      </c>
      <c r="Q64" s="13">
        <v>10</v>
      </c>
      <c r="R64" s="21" t="s">
        <v>234</v>
      </c>
    </row>
    <row r="65" spans="1:33" x14ac:dyDescent="0.25">
      <c r="A65" s="12">
        <v>3.38</v>
      </c>
      <c r="B65" s="6">
        <f t="shared" si="8"/>
        <v>456</v>
      </c>
      <c r="C65" s="19" t="s">
        <v>256</v>
      </c>
      <c r="D65" s="19" t="s">
        <v>257</v>
      </c>
      <c r="E65" s="19" t="s">
        <v>253</v>
      </c>
      <c r="F65" s="40">
        <v>192</v>
      </c>
      <c r="G65" s="6">
        <v>64</v>
      </c>
      <c r="H65" s="6">
        <v>14</v>
      </c>
      <c r="I65" s="6">
        <v>14</v>
      </c>
      <c r="J65" s="12">
        <v>3.37</v>
      </c>
      <c r="K65" s="6">
        <f t="shared" si="9"/>
        <v>294</v>
      </c>
      <c r="L65" s="19" t="s">
        <v>98</v>
      </c>
      <c r="M65" s="19" t="s">
        <v>99</v>
      </c>
      <c r="N65" s="19" t="s">
        <v>88</v>
      </c>
      <c r="O65" s="45">
        <v>210.5</v>
      </c>
      <c r="P65" s="13">
        <v>67.900000000000006</v>
      </c>
      <c r="Q65" s="13">
        <v>5</v>
      </c>
      <c r="R65" s="21" t="s">
        <v>234</v>
      </c>
      <c r="U65" s="2" t="s">
        <v>266</v>
      </c>
      <c r="AB65" s="2" t="s">
        <v>223</v>
      </c>
    </row>
    <row r="66" spans="1:33" x14ac:dyDescent="0.25">
      <c r="A66" s="12">
        <v>3.46</v>
      </c>
      <c r="B66" s="6">
        <f t="shared" si="8"/>
        <v>457</v>
      </c>
      <c r="C66" s="19"/>
      <c r="D66" s="19"/>
      <c r="E66" s="19"/>
      <c r="F66" s="41"/>
      <c r="G66" s="18"/>
      <c r="H66" s="18"/>
      <c r="I66" s="37"/>
      <c r="J66" s="12">
        <v>3.44</v>
      </c>
      <c r="K66" s="6">
        <f t="shared" si="9"/>
        <v>295</v>
      </c>
      <c r="L66" s="19" t="s">
        <v>108</v>
      </c>
      <c r="M66" s="19" t="s">
        <v>109</v>
      </c>
      <c r="N66" s="19" t="s">
        <v>102</v>
      </c>
      <c r="O66" s="45" t="s">
        <v>337</v>
      </c>
      <c r="P66" s="13"/>
      <c r="Q66" s="13"/>
      <c r="R66" s="21" t="s">
        <v>234</v>
      </c>
      <c r="U66" s="3" t="s">
        <v>202</v>
      </c>
      <c r="V66" s="3" t="s">
        <v>8</v>
      </c>
      <c r="W66" s="3" t="s">
        <v>9</v>
      </c>
      <c r="X66" s="3" t="s">
        <v>203</v>
      </c>
      <c r="Y66" s="3" t="s">
        <v>205</v>
      </c>
      <c r="Z66" s="3" t="s">
        <v>204</v>
      </c>
      <c r="AB66" s="3" t="s">
        <v>202</v>
      </c>
      <c r="AC66" s="3" t="s">
        <v>8</v>
      </c>
      <c r="AD66" s="3" t="s">
        <v>9</v>
      </c>
      <c r="AE66" s="3" t="s">
        <v>203</v>
      </c>
      <c r="AF66" s="3" t="s">
        <v>205</v>
      </c>
      <c r="AG66" s="3" t="s">
        <v>204</v>
      </c>
    </row>
    <row r="67" spans="1:33" x14ac:dyDescent="0.25">
      <c r="A67" s="12">
        <v>3.53</v>
      </c>
      <c r="B67" s="6">
        <f t="shared" si="8"/>
        <v>458</v>
      </c>
      <c r="C67" s="19" t="s">
        <v>159</v>
      </c>
      <c r="D67" s="19" t="s">
        <v>160</v>
      </c>
      <c r="E67" s="19" t="s">
        <v>155</v>
      </c>
      <c r="F67" s="40">
        <v>185.5</v>
      </c>
      <c r="G67" s="6">
        <v>61.83</v>
      </c>
      <c r="H67" s="6">
        <v>17</v>
      </c>
      <c r="I67" s="6">
        <v>17</v>
      </c>
      <c r="J67" s="12">
        <v>3.51</v>
      </c>
      <c r="K67" s="6">
        <f t="shared" si="9"/>
        <v>296</v>
      </c>
      <c r="L67" s="19" t="s">
        <v>127</v>
      </c>
      <c r="M67" s="19" t="s">
        <v>128</v>
      </c>
      <c r="N67" s="19" t="s">
        <v>237</v>
      </c>
      <c r="O67" s="39">
        <v>212</v>
      </c>
      <c r="P67" s="17">
        <v>68.39</v>
      </c>
      <c r="Q67" s="17">
        <v>3</v>
      </c>
      <c r="R67" s="21" t="s">
        <v>234</v>
      </c>
      <c r="U67" s="6">
        <v>436</v>
      </c>
      <c r="V67" s="19" t="s">
        <v>248</v>
      </c>
      <c r="W67" s="19" t="s">
        <v>249</v>
      </c>
      <c r="X67" s="6">
        <v>5</v>
      </c>
      <c r="Y67" s="7"/>
      <c r="Z67" s="7"/>
      <c r="AB67" s="6">
        <v>429</v>
      </c>
      <c r="AC67" s="6" t="s">
        <v>137</v>
      </c>
      <c r="AD67" s="6" t="s">
        <v>270</v>
      </c>
      <c r="AE67" s="6">
        <v>3</v>
      </c>
      <c r="AF67" s="7"/>
      <c r="AG67" s="7"/>
    </row>
    <row r="68" spans="1:33" x14ac:dyDescent="0.25">
      <c r="A68" s="12">
        <v>4</v>
      </c>
      <c r="B68" s="6">
        <f t="shared" si="8"/>
        <v>459</v>
      </c>
      <c r="C68" s="19" t="s">
        <v>158</v>
      </c>
      <c r="D68" s="19" t="s">
        <v>310</v>
      </c>
      <c r="E68" s="19" t="s">
        <v>163</v>
      </c>
      <c r="F68" s="40">
        <v>197</v>
      </c>
      <c r="G68" s="6">
        <v>65.67</v>
      </c>
      <c r="H68" s="6">
        <v>8</v>
      </c>
      <c r="I68" s="6">
        <v>8</v>
      </c>
      <c r="J68" s="12">
        <v>3.58</v>
      </c>
      <c r="K68" s="6">
        <f t="shared" si="9"/>
        <v>297</v>
      </c>
      <c r="L68" s="19" t="s">
        <v>135</v>
      </c>
      <c r="M68" s="19" t="s">
        <v>136</v>
      </c>
      <c r="N68" s="19" t="s">
        <v>238</v>
      </c>
      <c r="O68" s="39">
        <v>196</v>
      </c>
      <c r="P68" s="17">
        <v>63.23</v>
      </c>
      <c r="Q68" s="17">
        <v>7</v>
      </c>
      <c r="R68" s="21" t="s">
        <v>234</v>
      </c>
      <c r="S68" s="4"/>
      <c r="U68" s="6">
        <v>479</v>
      </c>
      <c r="V68" s="19" t="s">
        <v>258</v>
      </c>
      <c r="W68" s="19" t="s">
        <v>259</v>
      </c>
      <c r="X68" s="6">
        <v>11</v>
      </c>
      <c r="Y68" s="8"/>
      <c r="Z68" s="8"/>
      <c r="AB68" s="6">
        <v>471</v>
      </c>
      <c r="AC68" s="6" t="s">
        <v>133</v>
      </c>
      <c r="AD68" s="6" t="s">
        <v>134</v>
      </c>
      <c r="AE68" s="6">
        <v>14</v>
      </c>
      <c r="AF68" s="8"/>
      <c r="AG68" s="8"/>
    </row>
    <row r="69" spans="1:33" x14ac:dyDescent="0.25">
      <c r="A69" s="12">
        <v>4.08</v>
      </c>
      <c r="B69" s="6">
        <f t="shared" si="8"/>
        <v>460</v>
      </c>
      <c r="C69" s="19" t="s">
        <v>176</v>
      </c>
      <c r="D69" s="19" t="s">
        <v>312</v>
      </c>
      <c r="E69" s="19" t="s">
        <v>172</v>
      </c>
      <c r="F69" s="40">
        <v>195</v>
      </c>
      <c r="G69" s="6">
        <v>65</v>
      </c>
      <c r="H69" s="6">
        <v>11</v>
      </c>
      <c r="I69" s="6">
        <v>11</v>
      </c>
      <c r="J69" s="12">
        <v>4.05</v>
      </c>
      <c r="K69" s="6">
        <f t="shared" si="9"/>
        <v>298</v>
      </c>
      <c r="L69" s="19" t="s">
        <v>169</v>
      </c>
      <c r="M69" s="19" t="s">
        <v>170</v>
      </c>
      <c r="N69" s="19" t="s">
        <v>239</v>
      </c>
      <c r="O69" s="45">
        <v>211</v>
      </c>
      <c r="P69" s="13">
        <v>68.06</v>
      </c>
      <c r="Q69" s="13">
        <v>4</v>
      </c>
      <c r="R69" s="21" t="s">
        <v>234</v>
      </c>
      <c r="U69" s="6">
        <v>287</v>
      </c>
      <c r="V69" s="19" t="s">
        <v>262</v>
      </c>
      <c r="W69" s="19" t="s">
        <v>263</v>
      </c>
      <c r="X69" s="6">
        <v>6</v>
      </c>
      <c r="Y69" s="8">
        <v>14</v>
      </c>
      <c r="Z69" s="8" t="s">
        <v>290</v>
      </c>
      <c r="AB69" s="6">
        <v>277</v>
      </c>
      <c r="AC69" s="16" t="s">
        <v>140</v>
      </c>
      <c r="AD69" s="6" t="s">
        <v>141</v>
      </c>
      <c r="AE69" s="6">
        <v>21</v>
      </c>
      <c r="AF69" s="8">
        <v>27</v>
      </c>
      <c r="AG69" s="8" t="s">
        <v>322</v>
      </c>
    </row>
    <row r="70" spans="1:33" x14ac:dyDescent="0.25">
      <c r="A70" s="12">
        <v>4.1500000000000004</v>
      </c>
      <c r="B70" s="6">
        <f t="shared" si="8"/>
        <v>461</v>
      </c>
      <c r="C70" s="19" t="s">
        <v>185</v>
      </c>
      <c r="D70" s="19" t="s">
        <v>186</v>
      </c>
      <c r="E70" s="19" t="s">
        <v>180</v>
      </c>
      <c r="F70" s="40">
        <v>193</v>
      </c>
      <c r="G70" s="6">
        <v>64.33</v>
      </c>
      <c r="H70" s="6">
        <v>12</v>
      </c>
      <c r="I70" s="6">
        <v>12</v>
      </c>
      <c r="J70" s="12">
        <v>4.12</v>
      </c>
      <c r="K70" s="6">
        <f t="shared" si="9"/>
        <v>299</v>
      </c>
      <c r="L70" s="19" t="s">
        <v>195</v>
      </c>
      <c r="M70" s="19" t="s">
        <v>196</v>
      </c>
      <c r="N70" s="19" t="s">
        <v>240</v>
      </c>
      <c r="O70" s="45">
        <v>193</v>
      </c>
      <c r="P70" s="13">
        <v>62.26</v>
      </c>
      <c r="Q70" s="13">
        <v>8</v>
      </c>
      <c r="R70" s="21" t="s">
        <v>234</v>
      </c>
      <c r="U70" s="6">
        <v>455</v>
      </c>
      <c r="V70" s="19" t="s">
        <v>254</v>
      </c>
      <c r="W70" s="19" t="s">
        <v>255</v>
      </c>
      <c r="X70" s="6">
        <v>3</v>
      </c>
      <c r="Y70" s="9"/>
      <c r="Z70" s="9"/>
      <c r="AB70" s="6">
        <v>453</v>
      </c>
      <c r="AC70" s="16" t="s">
        <v>135</v>
      </c>
      <c r="AD70" s="16" t="s">
        <v>136</v>
      </c>
      <c r="AE70" s="6">
        <v>10</v>
      </c>
      <c r="AF70" s="9" t="s">
        <v>321</v>
      </c>
      <c r="AG70" s="9"/>
    </row>
    <row r="71" spans="1:33" x14ac:dyDescent="0.25">
      <c r="A71" s="12">
        <v>4.22</v>
      </c>
      <c r="B71" s="6">
        <f t="shared" si="8"/>
        <v>462</v>
      </c>
      <c r="C71" s="19" t="s">
        <v>187</v>
      </c>
      <c r="D71" s="19" t="s">
        <v>188</v>
      </c>
      <c r="E71" s="19" t="s">
        <v>189</v>
      </c>
      <c r="F71" s="40">
        <v>228.5</v>
      </c>
      <c r="G71" s="6">
        <v>76.16</v>
      </c>
      <c r="H71" s="6">
        <v>1</v>
      </c>
      <c r="I71" s="6">
        <v>1</v>
      </c>
      <c r="J71" s="12">
        <v>4.1900000000000004</v>
      </c>
      <c r="K71" s="6">
        <v>300</v>
      </c>
      <c r="L71" s="19" t="s">
        <v>254</v>
      </c>
      <c r="M71" s="19" t="s">
        <v>255</v>
      </c>
      <c r="N71" s="19" t="s">
        <v>241</v>
      </c>
      <c r="O71" s="45">
        <v>181.5</v>
      </c>
      <c r="P71" s="13">
        <v>58.55</v>
      </c>
      <c r="Q71" s="13">
        <v>12</v>
      </c>
      <c r="R71" s="21" t="s">
        <v>234</v>
      </c>
    </row>
    <row r="72" spans="1:33" x14ac:dyDescent="0.25">
      <c r="A72" s="12"/>
      <c r="B72" s="6"/>
      <c r="C72" s="19"/>
      <c r="D72" s="19"/>
      <c r="E72" s="19"/>
      <c r="F72" s="6"/>
      <c r="G72" s="6"/>
      <c r="H72" s="6"/>
      <c r="I72" s="6"/>
      <c r="J72" s="12">
        <v>4.26</v>
      </c>
      <c r="K72" s="6">
        <v>314</v>
      </c>
      <c r="L72" s="19" t="s">
        <v>256</v>
      </c>
      <c r="M72" s="19" t="s">
        <v>257</v>
      </c>
      <c r="N72" s="19" t="s">
        <v>241</v>
      </c>
      <c r="O72" s="45">
        <v>192</v>
      </c>
      <c r="P72" s="13">
        <v>61.94</v>
      </c>
      <c r="Q72" s="13">
        <v>9</v>
      </c>
      <c r="R72" s="21" t="s">
        <v>234</v>
      </c>
      <c r="U72" s="2" t="s">
        <v>267</v>
      </c>
      <c r="AB72" s="2" t="s">
        <v>224</v>
      </c>
    </row>
    <row r="73" spans="1:33" x14ac:dyDescent="0.25">
      <c r="A73" s="12"/>
      <c r="B73" s="6"/>
      <c r="C73" s="19"/>
      <c r="D73" s="19"/>
      <c r="E73" s="19"/>
      <c r="F73" s="6"/>
      <c r="G73" s="6"/>
      <c r="H73" s="6"/>
      <c r="I73" s="6"/>
      <c r="J73" s="12">
        <v>4.33</v>
      </c>
      <c r="K73" s="6">
        <v>316</v>
      </c>
      <c r="L73" s="19"/>
      <c r="M73" s="19"/>
      <c r="N73" s="19"/>
      <c r="O73" s="6" t="s">
        <v>337</v>
      </c>
      <c r="P73" s="6"/>
      <c r="Q73" s="6"/>
      <c r="R73" s="21" t="s">
        <v>234</v>
      </c>
      <c r="U73" s="3" t="s">
        <v>202</v>
      </c>
      <c r="V73" s="3" t="s">
        <v>8</v>
      </c>
      <c r="W73" s="3" t="s">
        <v>9</v>
      </c>
      <c r="X73" s="3" t="s">
        <v>203</v>
      </c>
      <c r="Y73" s="3" t="s">
        <v>205</v>
      </c>
      <c r="Z73" s="3" t="s">
        <v>204</v>
      </c>
      <c r="AB73" s="3" t="s">
        <v>202</v>
      </c>
      <c r="AC73" s="3" t="s">
        <v>8</v>
      </c>
      <c r="AD73" s="3" t="s">
        <v>9</v>
      </c>
      <c r="AE73" s="3" t="s">
        <v>203</v>
      </c>
      <c r="AF73" s="3" t="s">
        <v>205</v>
      </c>
      <c r="AG73" s="3" t="s">
        <v>204</v>
      </c>
    </row>
    <row r="74" spans="1:33" x14ac:dyDescent="0.25">
      <c r="A74" s="1"/>
      <c r="J74" s="1"/>
      <c r="U74" s="6">
        <v>437</v>
      </c>
      <c r="V74" s="19" t="s">
        <v>251</v>
      </c>
      <c r="W74" s="19" t="s">
        <v>252</v>
      </c>
      <c r="X74" s="6">
        <v>9</v>
      </c>
      <c r="Y74" s="7"/>
      <c r="Z74" s="7"/>
      <c r="AB74" s="6">
        <v>430</v>
      </c>
      <c r="AC74" s="6" t="s">
        <v>138</v>
      </c>
      <c r="AD74" s="6" t="s">
        <v>139</v>
      </c>
      <c r="AE74" s="6">
        <v>10</v>
      </c>
      <c r="AF74" s="7"/>
      <c r="AG74" s="7"/>
    </row>
    <row r="75" spans="1:33" x14ac:dyDescent="0.25">
      <c r="A75" s="1"/>
      <c r="J75" s="1"/>
      <c r="U75" s="6">
        <v>480</v>
      </c>
      <c r="V75" s="19" t="s">
        <v>260</v>
      </c>
      <c r="W75" s="19" t="s">
        <v>261</v>
      </c>
      <c r="X75" s="6">
        <v>8</v>
      </c>
      <c r="Y75" s="8"/>
      <c r="Z75" s="8"/>
      <c r="AB75" s="6">
        <v>481</v>
      </c>
      <c r="AC75" s="16" t="s">
        <v>142</v>
      </c>
      <c r="AD75" s="16" t="s">
        <v>143</v>
      </c>
      <c r="AE75" s="6">
        <v>7</v>
      </c>
      <c r="AF75" s="8"/>
      <c r="AG75" s="8"/>
    </row>
    <row r="76" spans="1:33" x14ac:dyDescent="0.25">
      <c r="A76" s="1"/>
      <c r="U76" s="6">
        <v>288</v>
      </c>
      <c r="V76" s="19" t="s">
        <v>264</v>
      </c>
      <c r="W76" s="19" t="s">
        <v>265</v>
      </c>
      <c r="X76" s="6">
        <v>12</v>
      </c>
      <c r="Y76" s="8">
        <v>29</v>
      </c>
      <c r="Z76" s="8" t="s">
        <v>325</v>
      </c>
      <c r="AB76" s="6">
        <v>494</v>
      </c>
      <c r="AC76" s="16" t="s">
        <v>149</v>
      </c>
      <c r="AD76" s="16" t="s">
        <v>144</v>
      </c>
      <c r="AE76" s="6">
        <v>15</v>
      </c>
      <c r="AF76" s="8">
        <v>24</v>
      </c>
      <c r="AG76" s="8" t="s">
        <v>318</v>
      </c>
    </row>
    <row r="77" spans="1:33" x14ac:dyDescent="0.25">
      <c r="A77" s="1"/>
      <c r="U77" s="6">
        <v>456</v>
      </c>
      <c r="V77" s="19" t="s">
        <v>256</v>
      </c>
      <c r="W77" s="19" t="s">
        <v>257</v>
      </c>
      <c r="X77" s="6">
        <v>14</v>
      </c>
      <c r="Y77" s="9"/>
      <c r="Z77" s="9"/>
      <c r="AB77" s="6">
        <v>454</v>
      </c>
      <c r="AC77" s="16" t="s">
        <v>145</v>
      </c>
      <c r="AD77" s="6" t="s">
        <v>146</v>
      </c>
      <c r="AE77" s="6">
        <v>7</v>
      </c>
      <c r="AF77" s="9"/>
      <c r="AG77" s="9"/>
    </row>
    <row r="78" spans="1:33" x14ac:dyDescent="0.25">
      <c r="A78" s="1"/>
    </row>
    <row r="79" spans="1:33" x14ac:dyDescent="0.25">
      <c r="A79" s="1"/>
    </row>
    <row r="80" spans="1:3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</sheetData>
  <pageMargins left="0.7" right="0.7" top="0.75" bottom="0.75" header="0.3" footer="0.3"/>
  <pageSetup paperSize="9" scale="21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Jo Ricketts</cp:lastModifiedBy>
  <cp:lastPrinted>2017-02-18T18:55:40Z</cp:lastPrinted>
  <dcterms:created xsi:type="dcterms:W3CDTF">2017-01-31T11:43:30Z</dcterms:created>
  <dcterms:modified xsi:type="dcterms:W3CDTF">2017-02-20T13:19:28Z</dcterms:modified>
</cp:coreProperties>
</file>