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19365" windowHeight="834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I115" i="2" l="1"/>
  <c r="I107" i="2"/>
  <c r="I108" i="2" s="1"/>
  <c r="I109" i="2" s="1"/>
  <c r="I110" i="2" s="1"/>
  <c r="I111" i="2" s="1"/>
  <c r="I112" i="2" s="1"/>
  <c r="I113" i="2" s="1"/>
  <c r="J104" i="2"/>
  <c r="J103" i="2"/>
  <c r="J102" i="2" s="1"/>
  <c r="J100" i="2"/>
  <c r="J99" i="2"/>
  <c r="J98" i="2"/>
  <c r="J97" i="2" s="1"/>
  <c r="J96" i="2" s="1"/>
  <c r="J95" i="2" s="1"/>
  <c r="J94" i="2" s="1"/>
  <c r="J93" i="2" s="1"/>
  <c r="J92" i="2" s="1"/>
  <c r="J91" i="2" s="1"/>
  <c r="J90" i="2" s="1"/>
  <c r="I98" i="2"/>
  <c r="I99" i="2" s="1"/>
  <c r="I100" i="2" s="1"/>
  <c r="I101" i="2" s="1"/>
  <c r="I102" i="2" s="1"/>
  <c r="I103" i="2" s="1"/>
  <c r="I104" i="2" s="1"/>
  <c r="I91" i="2"/>
  <c r="I92" i="2" s="1"/>
  <c r="I93" i="2" s="1"/>
  <c r="I94" i="2" s="1"/>
  <c r="I95" i="2" s="1"/>
  <c r="I96" i="2" s="1"/>
  <c r="I87" i="2"/>
  <c r="I88" i="2" s="1"/>
  <c r="I78" i="2"/>
  <c r="I79" i="2" s="1"/>
  <c r="I80" i="2" s="1"/>
  <c r="I81" i="2" s="1"/>
  <c r="I82" i="2" s="1"/>
  <c r="I83" i="2" s="1"/>
  <c r="I84" i="2" s="1"/>
  <c r="I76" i="2"/>
  <c r="I68" i="2"/>
  <c r="I69" i="2" s="1"/>
  <c r="I70" i="2" s="1"/>
  <c r="I71" i="2" s="1"/>
  <c r="I72" i="2" s="1"/>
  <c r="I73" i="2" s="1"/>
  <c r="I60" i="2"/>
  <c r="I61" i="2" s="1"/>
  <c r="I62" i="2" s="1"/>
  <c r="I63" i="2" s="1"/>
  <c r="I64" i="2" s="1"/>
  <c r="I65" i="2" s="1"/>
  <c r="I66" i="2" s="1"/>
  <c r="J56" i="2"/>
  <c r="J55" i="2"/>
  <c r="J54" i="2"/>
  <c r="J53" i="2"/>
  <c r="J52" i="2" s="1"/>
  <c r="J51" i="2" s="1"/>
  <c r="J50" i="2" s="1"/>
  <c r="J49" i="2" s="1"/>
  <c r="I50" i="2"/>
  <c r="I51" i="2" s="1"/>
  <c r="I52" i="2" s="1"/>
  <c r="I53" i="2" s="1"/>
  <c r="I54" i="2" s="1"/>
  <c r="I55" i="2" s="1"/>
  <c r="I56" i="2" s="1"/>
  <c r="I57" i="2" s="1"/>
  <c r="I48" i="2"/>
  <c r="I42" i="2"/>
  <c r="I43" i="2" s="1"/>
  <c r="I44" i="2" s="1"/>
  <c r="I45" i="2" s="1"/>
  <c r="J32" i="2"/>
  <c r="J33" i="2" s="1"/>
  <c r="J34" i="2" s="1"/>
  <c r="J35" i="2" s="1"/>
  <c r="J36" i="2" s="1"/>
  <c r="I32" i="2"/>
  <c r="I33" i="2" s="1"/>
  <c r="I34" i="2" s="1"/>
  <c r="I35" i="2" s="1"/>
  <c r="I36" i="2" s="1"/>
  <c r="I37" i="2" s="1"/>
  <c r="I38" i="2" s="1"/>
  <c r="I39" i="2" s="1"/>
  <c r="I40" i="2" s="1"/>
  <c r="J28" i="2"/>
  <c r="J27" i="2"/>
  <c r="J26" i="2"/>
  <c r="J25" i="2" s="1"/>
  <c r="J24" i="2" s="1"/>
  <c r="J23" i="2" s="1"/>
  <c r="J22" i="2" s="1"/>
  <c r="J21" i="2" s="1"/>
  <c r="J20" i="2" s="1"/>
  <c r="J18" i="2" s="1"/>
  <c r="J17" i="2" s="1"/>
  <c r="J16" i="2" s="1"/>
  <c r="J15" i="2" s="1"/>
  <c r="J14" i="2" s="1"/>
  <c r="J13" i="2" s="1"/>
  <c r="J12" i="2" s="1"/>
  <c r="J11" i="2" s="1"/>
  <c r="J10" i="2" s="1"/>
  <c r="I24" i="2"/>
  <c r="I25" i="2" s="1"/>
  <c r="I26" i="2" s="1"/>
  <c r="I27" i="2" s="1"/>
  <c r="I28" i="2" s="1"/>
  <c r="I29" i="2" s="1"/>
  <c r="I21" i="2"/>
  <c r="I22" i="2" s="1"/>
  <c r="U18" i="2"/>
  <c r="U17" i="2"/>
  <c r="U16" i="2" s="1"/>
  <c r="U15" i="2" s="1"/>
  <c r="U14" i="2" s="1"/>
  <c r="U13" i="2" s="1"/>
  <c r="U12" i="2" s="1"/>
  <c r="I15" i="2"/>
  <c r="I16" i="2" s="1"/>
  <c r="I17" i="2" s="1"/>
  <c r="I18" i="2" s="1"/>
  <c r="T13" i="2"/>
  <c r="T14" i="2" s="1"/>
  <c r="T15" i="2" s="1"/>
  <c r="T16" i="2" s="1"/>
  <c r="T17" i="2" s="1"/>
  <c r="T18" i="2" s="1"/>
  <c r="T19" i="2" s="1"/>
  <c r="U5" i="2"/>
  <c r="U6" i="2" s="1"/>
  <c r="U7" i="2" s="1"/>
  <c r="U8" i="2" s="1"/>
  <c r="U9" i="2" s="1"/>
  <c r="U10" i="2" s="1"/>
  <c r="U11" i="2" s="1"/>
  <c r="T5" i="2"/>
  <c r="T6" i="2" s="1"/>
  <c r="T7" i="2" s="1"/>
  <c r="T8" i="2" s="1"/>
  <c r="T9" i="2" s="1"/>
  <c r="T10" i="2" s="1"/>
  <c r="T11" i="2" s="1"/>
  <c r="J5" i="2"/>
  <c r="J6" i="2" s="1"/>
  <c r="J7" i="2" s="1"/>
  <c r="J8" i="2" s="1"/>
  <c r="J9" i="2" s="1"/>
  <c r="I5" i="2"/>
  <c r="I6" i="2" s="1"/>
  <c r="I7" i="2" s="1"/>
  <c r="I8" i="2" s="1"/>
  <c r="I9" i="2" s="1"/>
  <c r="I10" i="2" s="1"/>
  <c r="I11" i="2" s="1"/>
  <c r="I12" i="2" s="1"/>
  <c r="I13" i="2" s="1"/>
</calcChain>
</file>

<file path=xl/sharedStrings.xml><?xml version="1.0" encoding="utf-8"?>
<sst xmlns="http://schemas.openxmlformats.org/spreadsheetml/2006/main" count="753" uniqueCount="284">
  <si>
    <t>Number</t>
  </si>
  <si>
    <t>Section         A</t>
  </si>
  <si>
    <t>Horse</t>
  </si>
  <si>
    <t>Rider</t>
  </si>
  <si>
    <t>Club</t>
  </si>
  <si>
    <t>Team Name / Individual</t>
  </si>
  <si>
    <t>RoR</t>
  </si>
  <si>
    <t xml:space="preserve">DR              Arena </t>
  </si>
  <si>
    <t>DR</t>
  </si>
  <si>
    <t xml:space="preserve">SJ   </t>
  </si>
  <si>
    <t>A</t>
  </si>
  <si>
    <t>Dinscale Magic Star</t>
  </si>
  <si>
    <t>Kayleigh Sangwin</t>
  </si>
  <si>
    <t>Frampton Family</t>
  </si>
  <si>
    <t>Frampton Pixies</t>
  </si>
  <si>
    <t>Ballglunin Lady</t>
  </si>
  <si>
    <t>Helen Merritt</t>
  </si>
  <si>
    <t>Frampton Elves</t>
  </si>
  <si>
    <t>The Marsh Mallow</t>
  </si>
  <si>
    <t>Penny Hall</t>
  </si>
  <si>
    <t>VWH</t>
  </si>
  <si>
    <t>VWH Lions</t>
  </si>
  <si>
    <t>Roxy</t>
  </si>
  <si>
    <t>Fiona Russell-Brown</t>
  </si>
  <si>
    <t>VWH Leopards</t>
  </si>
  <si>
    <t>TBA</t>
  </si>
  <si>
    <t>Sharon Robbins</t>
  </si>
  <si>
    <t>VWH Tigers</t>
  </si>
  <si>
    <t>Kiara</t>
  </si>
  <si>
    <t xml:space="preserve">Kathleen Griffith </t>
  </si>
  <si>
    <t>VHPRC</t>
  </si>
  <si>
    <t>A (IND)</t>
  </si>
  <si>
    <t>Patch</t>
  </si>
  <si>
    <t>Nicola Smith</t>
  </si>
  <si>
    <t>Individual</t>
  </si>
  <si>
    <t>TJs Summer</t>
  </si>
  <si>
    <t>Alyssia Flander</t>
  </si>
  <si>
    <t>Cotswold Edge RC</t>
  </si>
  <si>
    <t>Team Green</t>
  </si>
  <si>
    <t>Wellbank</t>
  </si>
  <si>
    <t>Helen Roe</t>
  </si>
  <si>
    <t>Team Purple</t>
  </si>
  <si>
    <t>Jalusive</t>
  </si>
  <si>
    <t>Julia Mottram</t>
  </si>
  <si>
    <t>Team Orange</t>
  </si>
  <si>
    <t>Hazydays</t>
  </si>
  <si>
    <t>Denise McQurke</t>
  </si>
  <si>
    <t>Seven Vale RC</t>
  </si>
  <si>
    <t>Seven Vale (1)</t>
  </si>
  <si>
    <t>FOD Morning Sunrise</t>
  </si>
  <si>
    <t>Sarah Ferris</t>
  </si>
  <si>
    <t>Seven Vale (2)</t>
  </si>
  <si>
    <t>First Spotty</t>
  </si>
  <si>
    <t>Lorraine Antoniou</t>
  </si>
  <si>
    <t>Bath RC</t>
  </si>
  <si>
    <t>Bath RC (1)</t>
  </si>
  <si>
    <t>Ballinliss Boy</t>
  </si>
  <si>
    <t>Chantelle Bucknell</t>
  </si>
  <si>
    <t>Bath RC (2)</t>
  </si>
  <si>
    <t xml:space="preserve">Willo </t>
  </si>
  <si>
    <t>Rachel Rosser</t>
  </si>
  <si>
    <t>Bath RC (3)</t>
  </si>
  <si>
    <t>BREAK</t>
  </si>
  <si>
    <t>Knockanna Flash</t>
  </si>
  <si>
    <t>Jill Macfarland</t>
  </si>
  <si>
    <t>Berkley &amp; District</t>
  </si>
  <si>
    <t>bdrc yellow</t>
  </si>
  <si>
    <t>Chuckles</t>
  </si>
  <si>
    <t>Emma fox</t>
  </si>
  <si>
    <t>bdrc white</t>
  </si>
  <si>
    <t>Pferde stud irish cream</t>
  </si>
  <si>
    <t>Emma Smith</t>
  </si>
  <si>
    <t>bdrc green</t>
  </si>
  <si>
    <t>Rivertown</t>
  </si>
  <si>
    <t xml:space="preserve"> Anna Layton </t>
  </si>
  <si>
    <t>Kingsleaze RC</t>
  </si>
  <si>
    <t>Kingsleaze Easter Bunnies</t>
  </si>
  <si>
    <t>Bagatelle</t>
  </si>
  <si>
    <t xml:space="preserve">Millie Green  </t>
  </si>
  <si>
    <t>Kingsleaze Easter Chicks</t>
  </si>
  <si>
    <t>Pauline Hoefener</t>
  </si>
  <si>
    <t>Marlborough District RC</t>
  </si>
  <si>
    <t>Cookworthy Ransome</t>
  </si>
  <si>
    <t>Nicola Davis</t>
  </si>
  <si>
    <t>Swindon &amp; District RC</t>
  </si>
  <si>
    <t>WGRC</t>
  </si>
  <si>
    <t>WGRC Rioja</t>
  </si>
  <si>
    <t>Jigsaw</t>
  </si>
  <si>
    <t>Josephine Manning</t>
  </si>
  <si>
    <t>WGRC Shiraz</t>
  </si>
  <si>
    <t>Dolly Mixture</t>
  </si>
  <si>
    <t>Alisha Wood</t>
  </si>
  <si>
    <t>Team White</t>
  </si>
  <si>
    <t>Saxon</t>
  </si>
  <si>
    <t>Meg Sheppard</t>
  </si>
  <si>
    <t>Team Blue</t>
  </si>
  <si>
    <t>Roche</t>
  </si>
  <si>
    <t>Katelyn Hughes</t>
  </si>
  <si>
    <t>Sodar Stream</t>
  </si>
  <si>
    <t>hannah Gee</t>
  </si>
  <si>
    <t>Gragreagh Drift</t>
  </si>
  <si>
    <t>Sophie Barnes</t>
  </si>
  <si>
    <t>Mister Ming</t>
  </si>
  <si>
    <t>Ellie Luffman</t>
  </si>
  <si>
    <t>B</t>
  </si>
  <si>
    <t>Elsa</t>
  </si>
  <si>
    <t>Hannah Complin</t>
  </si>
  <si>
    <t>Kenmor Gold</t>
  </si>
  <si>
    <t>Penny Comerford-King</t>
  </si>
  <si>
    <t>Curraghavarna Mara</t>
  </si>
  <si>
    <t>Annitta Engel</t>
  </si>
  <si>
    <t>Blue Cross Bertie</t>
  </si>
  <si>
    <t>Kerry Alexander</t>
  </si>
  <si>
    <t>Honey Bunny</t>
  </si>
  <si>
    <t>Christine Guy</t>
  </si>
  <si>
    <t>Willow the Wisp</t>
  </si>
  <si>
    <t>Rachel Coke</t>
  </si>
  <si>
    <t>Blaise in Grace</t>
  </si>
  <si>
    <t>Charmyn Hall</t>
  </si>
  <si>
    <t>Mores</t>
  </si>
  <si>
    <t>Selena Hopkins</t>
  </si>
  <si>
    <t>Huckleberry Finn</t>
  </si>
  <si>
    <t>Kelly Yeoman</t>
  </si>
  <si>
    <t>Waylands Morning Sunshine</t>
  </si>
  <si>
    <t>Wendy Barke</t>
  </si>
  <si>
    <t>Millfall Silver</t>
  </si>
  <si>
    <t>Sally Gardiner</t>
  </si>
  <si>
    <t>Freddie</t>
  </si>
  <si>
    <t>Fiona Perret</t>
  </si>
  <si>
    <t>Brock</t>
  </si>
  <si>
    <t>Hannh Barnes</t>
  </si>
  <si>
    <t>Caigers Cressider</t>
  </si>
  <si>
    <t>Sally Thorne</t>
  </si>
  <si>
    <t>Charlie</t>
  </si>
  <si>
    <t>Alison Hawkins</t>
  </si>
  <si>
    <t>third time lucky</t>
  </si>
  <si>
    <t>Natasha Krencjasz</t>
  </si>
  <si>
    <t>Polish Carnival</t>
  </si>
  <si>
    <t xml:space="preserve">Cathie Jenkinson </t>
  </si>
  <si>
    <t xml:space="preserve">Calico Midnight    </t>
  </si>
  <si>
    <t xml:space="preserve"> Nikki Aitchison </t>
  </si>
  <si>
    <t>Naomi Wright</t>
  </si>
  <si>
    <t>Indian Summer</t>
  </si>
  <si>
    <t>Tamsyn Lay</t>
  </si>
  <si>
    <t>Perllandu Lyrical Interlude</t>
  </si>
  <si>
    <t>Eleanor Newman</t>
  </si>
  <si>
    <t>Spirit</t>
  </si>
  <si>
    <t>Megan Field</t>
  </si>
  <si>
    <t>Silverspring Bambino Bellisima</t>
  </si>
  <si>
    <t>Erin Tully</t>
  </si>
  <si>
    <t>Little Lea</t>
  </si>
  <si>
    <t>Georgina Bateman</t>
  </si>
  <si>
    <t>Scarthy Robin</t>
  </si>
  <si>
    <t>Minty Mayhew</t>
  </si>
  <si>
    <t>Star of Freedom</t>
  </si>
  <si>
    <t>Sheenagh Bragg</t>
  </si>
  <si>
    <t>C</t>
  </si>
  <si>
    <t>Eternity</t>
  </si>
  <si>
    <t>Charlotte Ashmead</t>
  </si>
  <si>
    <t>Abstract Art</t>
  </si>
  <si>
    <t>Lynda King</t>
  </si>
  <si>
    <t>Rio Sanchez</t>
  </si>
  <si>
    <t>Judith Wilson</t>
  </si>
  <si>
    <t>Hackpen Heights</t>
  </si>
  <si>
    <t>Fiona Symes</t>
  </si>
  <si>
    <t>Wadswick Ben</t>
  </si>
  <si>
    <t>Julian Minchin</t>
  </si>
  <si>
    <t>Too Cute</t>
  </si>
  <si>
    <t>Sara Beamson</t>
  </si>
  <si>
    <t>Imperial Galaxy</t>
  </si>
  <si>
    <t>Leanne Fitton</t>
  </si>
  <si>
    <t>Croesant Caradog</t>
  </si>
  <si>
    <t>Chris Clarke</t>
  </si>
  <si>
    <t>Lakestreet Graphite</t>
  </si>
  <si>
    <t>James Brown</t>
  </si>
  <si>
    <t>Joszka</t>
  </si>
  <si>
    <t>Maddie Lacy Duke</t>
  </si>
  <si>
    <t>Cracker IV</t>
  </si>
  <si>
    <t>Janet Border</t>
  </si>
  <si>
    <t>Trefaldwyn Dylan</t>
  </si>
  <si>
    <t>Georgina Bryce</t>
  </si>
  <si>
    <t>Lady Lily Grey</t>
  </si>
  <si>
    <t>Gemma Pearce</t>
  </si>
  <si>
    <t>Lemony Snicket</t>
  </si>
  <si>
    <t>Charley Isaacs</t>
  </si>
  <si>
    <t>Fairelaze Lady Larkrise</t>
  </si>
  <si>
    <t>claire moreton</t>
  </si>
  <si>
    <t>Ballyduff Daithi</t>
  </si>
  <si>
    <t>Andrew Winterton</t>
  </si>
  <si>
    <t>Manordeilo Master Flash</t>
  </si>
  <si>
    <t>Sue Micklewright</t>
  </si>
  <si>
    <t>He's Just Jack</t>
  </si>
  <si>
    <t>Leah woodward</t>
  </si>
  <si>
    <t>Rebelleo</t>
  </si>
  <si>
    <t xml:space="preserve">Corrie Hart </t>
  </si>
  <si>
    <t>Whitehawk Drifter</t>
  </si>
  <si>
    <t xml:space="preserve">Sarah Palmer  </t>
  </si>
  <si>
    <t xml:space="preserve">Blackmoor Clover  </t>
  </si>
  <si>
    <t xml:space="preserve"> Abbey Read   </t>
  </si>
  <si>
    <t>Boycie</t>
  </si>
  <si>
    <t>Janet Harrison</t>
  </si>
  <si>
    <t>Anita Brackstone</t>
  </si>
  <si>
    <t>Don Orchards</t>
  </si>
  <si>
    <t>Matt Buckland</t>
  </si>
  <si>
    <t>Clogherboy Dreamer</t>
  </si>
  <si>
    <t>Becky Warner</t>
  </si>
  <si>
    <t>Larch Hill Diamond Lass</t>
  </si>
  <si>
    <t>Jenny Hughes</t>
  </si>
  <si>
    <t>Littletons Definitely Maybe</t>
  </si>
  <si>
    <t>India Juke</t>
  </si>
  <si>
    <t>Vidocq</t>
  </si>
  <si>
    <t>Polly Web</t>
  </si>
  <si>
    <t>Captain Hook</t>
  </si>
  <si>
    <t>Christie Antoniou</t>
  </si>
  <si>
    <t>Gew Thuala</t>
  </si>
  <si>
    <t>Olivia Down</t>
  </si>
  <si>
    <t>Red Hill Frisk Me</t>
  </si>
  <si>
    <t>Lowenna Davis</t>
  </si>
  <si>
    <t>Sandstorm</t>
  </si>
  <si>
    <t>Holly Bragg</t>
  </si>
  <si>
    <t>D</t>
  </si>
  <si>
    <t>Gloucester Gremlin</t>
  </si>
  <si>
    <t>Rachel Chamberlyne</t>
  </si>
  <si>
    <t>Cruisefells Blue</t>
  </si>
  <si>
    <t>Phillippa Hall</t>
  </si>
  <si>
    <t>Bendigo IV</t>
  </si>
  <si>
    <t>Jude Matthews</t>
  </si>
  <si>
    <t>Tila Winstone</t>
  </si>
  <si>
    <t>The Full Monty</t>
  </si>
  <si>
    <t>Shauna Rubery</t>
  </si>
  <si>
    <t>Faye Dawes</t>
  </si>
  <si>
    <t>Classy Strike</t>
  </si>
  <si>
    <t>Stephanie Carter</t>
  </si>
  <si>
    <t>Tacuba</t>
  </si>
  <si>
    <t>Ruth Alderman</t>
  </si>
  <si>
    <t>Bosoclaa</t>
  </si>
  <si>
    <t>Emma Flood</t>
  </si>
  <si>
    <t>Silk Suds</t>
  </si>
  <si>
    <t>Jill Holt</t>
  </si>
  <si>
    <t>Yocasta</t>
  </si>
  <si>
    <t>Castlerae Corry</t>
  </si>
  <si>
    <t>Somer Ward</t>
  </si>
  <si>
    <t>Master Misprint</t>
  </si>
  <si>
    <t>Aimee conlon</t>
  </si>
  <si>
    <t>Marleyerics rainbow</t>
  </si>
  <si>
    <t>Rachel Kuczaj</t>
  </si>
  <si>
    <t>Ballydrehid Chloe</t>
  </si>
  <si>
    <t>Vicki Stacey</t>
  </si>
  <si>
    <t xml:space="preserve">Sirius   </t>
  </si>
  <si>
    <t xml:space="preserve">Jane Humphreys  </t>
  </si>
  <si>
    <t xml:space="preserve">Billy Mcilroy   </t>
  </si>
  <si>
    <t xml:space="preserve"> Abbey Read  </t>
  </si>
  <si>
    <t>Amanda Ruddle</t>
  </si>
  <si>
    <t>Stella Luminosa</t>
  </si>
  <si>
    <t>Demi Davis</t>
  </si>
  <si>
    <t>Loxley Monkey</t>
  </si>
  <si>
    <t>Wendy Lappington</t>
  </si>
  <si>
    <t>Gulliver</t>
  </si>
  <si>
    <t>Nicola Brown</t>
  </si>
  <si>
    <t>Barney One Spot</t>
  </si>
  <si>
    <t>Zoe Fogg</t>
  </si>
  <si>
    <t>Lazy Acres Rainey Dancers</t>
  </si>
  <si>
    <t>Jess Bateman</t>
  </si>
  <si>
    <t>Fabio</t>
  </si>
  <si>
    <t>Kayleigh Isaacs</t>
  </si>
  <si>
    <t>Senior Area 9 competitors</t>
  </si>
  <si>
    <t>Junior Area 9 competitors</t>
  </si>
  <si>
    <t>Dooley</t>
  </si>
  <si>
    <t>Jennifer Miller</t>
  </si>
  <si>
    <t>Kennet Vale RC</t>
  </si>
  <si>
    <t>Kennet Vale (1)</t>
  </si>
  <si>
    <t>Bella</t>
  </si>
  <si>
    <t>Gaelle Dierick</t>
  </si>
  <si>
    <t>Kennet Vale (2)</t>
  </si>
  <si>
    <t>Ballybough Dougie</t>
  </si>
  <si>
    <t>Justine Scott</t>
  </si>
  <si>
    <t>Julian Lavendar</t>
  </si>
  <si>
    <t>Ballylusk Star Rebel</t>
  </si>
  <si>
    <t>Hannah Freeman</t>
  </si>
  <si>
    <t>Padison</t>
  </si>
  <si>
    <t>Hilary Lavendar</t>
  </si>
  <si>
    <t>Safian</t>
  </si>
  <si>
    <t>Rosy Outlook</t>
  </si>
  <si>
    <t>Sally-ann 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</si>
</sst>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/>
    <xf numFmtId="2" fontId="3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2" fontId="4" fillId="2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/>
    <xf numFmtId="0" fontId="4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2" fontId="2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/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0" fillId="4" borderId="3" xfId="0" applyFill="1" applyBorder="1" applyAlignment="1"/>
    <xf numFmtId="2" fontId="0" fillId="4" borderId="3" xfId="0" applyNumberFormat="1" applyFill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2" fillId="0" borderId="7" xfId="0" applyFont="1" applyBorder="1" applyAlignment="1">
      <alignment horizontal="center"/>
    </xf>
    <xf numFmtId="0" fontId="4" fillId="2" borderId="8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9" xfId="0" applyFont="1" applyFill="1" applyBorder="1" applyAlignment="1"/>
    <xf numFmtId="0" fontId="4" fillId="2" borderId="0" xfId="0" applyFont="1" applyFill="1" applyBorder="1" applyAlignment="1"/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0" fillId="0" borderId="3" xfId="0" applyBorder="1" applyAlignment="1"/>
    <xf numFmtId="0" fontId="0" fillId="0" borderId="0" xfId="0" applyAlignment="1">
      <alignment horizontal="center"/>
    </xf>
    <xf numFmtId="2" fontId="0" fillId="0" borderId="0" xfId="0" applyNumberFormat="1" applyAlignment="1"/>
    <xf numFmtId="2" fontId="3" fillId="0" borderId="9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2" fillId="4" borderId="4" xfId="0" applyFont="1" applyFill="1" applyBorder="1" applyAlignment="1"/>
    <xf numFmtId="2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/>
    <xf numFmtId="2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7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image" Target="NULL"/><Relationship Id="rId5" Type="http://schemas.openxmlformats.org/officeDocument/2006/relationships/customXml" Target="../ink/ink3.xml"/><Relationship Id="rId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248284</xdr:colOff>
      <xdr:row>34</xdr:row>
      <xdr:rowOff>135255</xdr:rowOff>
    </xdr:from>
    <xdr:to>
      <xdr:col>2</xdr:col>
      <xdr:colOff>254000</xdr:colOff>
      <xdr:row>34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1" name="Picture 1" descr="xl/media/OImage1.emf"/>
            <xdr:cNvPicPr>
              <a:picLocks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49400" y="802640"/>
              <a:ext cx="10160" cy="10160"/>
            </a:xfrm>
            <a:prstGeom prst="rect"/>
            <a:noFill/>
          </xdr:spPr>
        </xdr:pic>
      </mc:Fallback>
    </mc:AlternateContent>
    <xdr:clientData/>
  </xdr:twoCellAnchor>
  <xdr:twoCellAnchor>
    <xdr:from>
      <xdr:col>2</xdr:col>
      <xdr:colOff>287655</xdr:colOff>
      <xdr:row>34</xdr:row>
      <xdr:rowOff>135255</xdr:rowOff>
    </xdr:from>
    <xdr:to>
      <xdr:col>2</xdr:col>
      <xdr:colOff>293370</xdr:colOff>
      <xdr:row>34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2" name="Picture 2" descr="xl/media/OImage1.emf"/>
            <xdr:cNvPicPr>
              <a:picLocks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90040" y="802640"/>
              <a:ext cx="10160" cy="10160"/>
            </a:xfrm>
            <a:prstGeom prst="rect"/>
            <a:noFill/>
          </xdr:spPr>
        </xdr:pic>
      </mc:Fallback>
    </mc:AlternateContent>
    <xdr:clientData/>
  </xdr:twoCellAnchor>
  <xdr:twoCellAnchor>
    <xdr:from>
      <xdr:col>13</xdr:col>
      <xdr:colOff>248284</xdr:colOff>
      <xdr:row>3</xdr:row>
      <xdr:rowOff>135255</xdr:rowOff>
    </xdr:from>
    <xdr:to>
      <xdr:col>13</xdr:col>
      <xdr:colOff>254000</xdr:colOff>
      <xdr:row>3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1" name="Picture 1" descr="xl/media/OImage1.emf"/>
            <xdr:cNvPicPr>
              <a:picLocks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49400" y="802640"/>
              <a:ext cx="10160" cy="10160"/>
            </a:xfrm>
            <a:prstGeom prst="rect"/>
            <a:noFill/>
          </xdr:spPr>
        </xdr:pic>
      </mc:Fallback>
    </mc:AlternateContent>
    <xdr:clientData/>
  </xdr:twoCellAnchor>
  <xdr:twoCellAnchor>
    <xdr:from>
      <xdr:col>13</xdr:col>
      <xdr:colOff>287655</xdr:colOff>
      <xdr:row>3</xdr:row>
      <xdr:rowOff>135255</xdr:rowOff>
    </xdr:from>
    <xdr:to>
      <xdr:col>13</xdr:col>
      <xdr:colOff>293370</xdr:colOff>
      <xdr:row>3</xdr:row>
      <xdr:rowOff>140970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/>
            <xdr14:cNvContentPartPr/>
          </xdr14:nvContentPartPr>
          <xdr14:nvPr macro=""/>
          <xdr14:xfrm>
            <a:off x="0" y="0"/>
            <a:ext cx="0" cy="0"/>
          </xdr14:xfrm>
        </xdr:contentPart>
      </mc:Choice>
      <mc:Fallback xmlns="">
        <xdr:pic>
          <xdr:nvPicPr>
            <xdr:cNvPr id="2" name="Picture 2" descr="xl/media/OImage1.emf"/>
            <xdr:cNvPicPr>
              <a:picLocks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1590040" y="802640"/>
              <a:ext cx="10160" cy="10160"/>
            </a:xfrm>
            <a:prstGeom prst="rect"/>
            <a:noFill/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7-04-12T07:32:12.114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-2147483648-2147483648,'0'0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7-04-12T07:32:12.115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-2147483648-2147483648,'0'0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7-04-12T07:32:12.116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-2147483648-2147483648,'0'0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00" units="cm"/>
          <inkml:channel name="Y" type="integer" max="1080" units="cm"/>
        </inkml:traceFormat>
        <inkml:channelProperties>
          <inkml:channelProperty channel="X" name="resolution" value="66.66666" units="1/cm"/>
          <inkml:channelProperty channel="Y" name="resolution" value="40" units="1/cm"/>
        </inkml:channelProperties>
      </inkml:inkSource>
      <inkml:timestamp xml:id="ts0" timeString="2017-04-12T07:32:12.117"/>
    </inkml:context>
    <inkml:brush xml:id="br0">
      <inkml:brushProperty name="width" value="0.0441" units="cm"/>
      <inkml:brushProperty name="height" value="0.0441" units="cm"/>
      <inkml:brushProperty name="color" value="#FF0000"/>
      <inkml:brushProperty name="fitToCurve" value="1"/>
    </inkml:brush>
  </inkml:definitions>
  <inkml:trace contextRef="#ctx0" brushRef="#br0">-2147483648-2147483648,'0'0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M1" workbookViewId="0">
      <selection activeCell="C8" sqref="C8"/>
    </sheetView>
  </sheetViews>
  <sheetFormatPr defaultColWidth="24.140625" defaultRowHeight="15" x14ac:dyDescent="0.25"/>
  <cols>
    <col min="1" max="1" width="8.42578125" style="38" customWidth="1"/>
    <col min="2" max="2" width="16.7109375" style="38" customWidth="1"/>
    <col min="3" max="6" width="24.140625" style="6"/>
    <col min="7" max="7" width="8.85546875" style="6" customWidth="1"/>
    <col min="8" max="8" width="8.7109375" style="38" customWidth="1"/>
    <col min="9" max="9" width="8" style="39" customWidth="1"/>
    <col min="10" max="10" width="8.42578125" style="39" customWidth="1"/>
    <col min="11" max="11" width="11.42578125" style="39" customWidth="1"/>
    <col min="12" max="12" width="16.140625" style="6" customWidth="1"/>
    <col min="13" max="13" width="10" style="6" customWidth="1"/>
    <col min="14" max="17" width="24.140625" style="6"/>
    <col min="18" max="18" width="8.140625" style="6" customWidth="1"/>
    <col min="19" max="19" width="11.140625" style="6" customWidth="1"/>
    <col min="20" max="20" width="7.42578125" style="6" customWidth="1"/>
    <col min="21" max="21" width="8" style="39" customWidth="1"/>
    <col min="22" max="16384" width="24.140625" style="6"/>
  </cols>
  <sheetData>
    <row r="1" spans="1:21" ht="36" customHeight="1" x14ac:dyDescent="0.35">
      <c r="A1" s="52" t="s">
        <v>265</v>
      </c>
      <c r="B1" s="52"/>
      <c r="C1" s="52"/>
      <c r="D1" s="52"/>
      <c r="E1" s="52"/>
      <c r="F1" s="52"/>
      <c r="G1" s="52"/>
      <c r="H1" s="52"/>
      <c r="I1" s="52"/>
      <c r="J1" s="52"/>
      <c r="L1" s="52" t="s">
        <v>266</v>
      </c>
      <c r="M1" s="52"/>
      <c r="N1" s="52"/>
      <c r="O1" s="52"/>
      <c r="P1" s="52"/>
      <c r="Q1" s="52"/>
      <c r="R1" s="52"/>
      <c r="S1" s="52"/>
      <c r="T1" s="52"/>
      <c r="U1" s="52"/>
    </row>
    <row r="2" spans="1:21" ht="15" customHeight="1" x14ac:dyDescent="0.25"/>
    <row r="3" spans="1:21" ht="29.2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" t="s">
        <v>6</v>
      </c>
      <c r="H3" s="4" t="s">
        <v>7</v>
      </c>
      <c r="I3" s="5" t="s">
        <v>8</v>
      </c>
      <c r="J3" s="4" t="s">
        <v>9</v>
      </c>
      <c r="L3" s="1" t="s">
        <v>0</v>
      </c>
      <c r="M3" s="2" t="s">
        <v>1</v>
      </c>
      <c r="N3" s="1" t="s">
        <v>2</v>
      </c>
      <c r="O3" s="1" t="s">
        <v>3</v>
      </c>
      <c r="P3" s="1" t="s">
        <v>4</v>
      </c>
      <c r="Q3" s="1" t="s">
        <v>5</v>
      </c>
      <c r="R3" s="3" t="s">
        <v>6</v>
      </c>
      <c r="S3" s="40" t="s">
        <v>7</v>
      </c>
      <c r="T3" s="41" t="s">
        <v>8</v>
      </c>
      <c r="U3" s="40" t="s">
        <v>9</v>
      </c>
    </row>
    <row r="4" spans="1:21" ht="15" customHeight="1" x14ac:dyDescent="0.25">
      <c r="A4" s="7">
        <v>117</v>
      </c>
      <c r="B4" s="7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10"/>
      <c r="H4" s="11" t="s">
        <v>10</v>
      </c>
      <c r="I4" s="12">
        <v>10</v>
      </c>
      <c r="J4" s="12">
        <v>12</v>
      </c>
      <c r="L4" s="17">
        <v>101</v>
      </c>
      <c r="M4" s="17" t="s">
        <v>10</v>
      </c>
      <c r="N4" s="18" t="s">
        <v>90</v>
      </c>
      <c r="O4" s="18" t="s">
        <v>91</v>
      </c>
      <c r="P4" s="18" t="s">
        <v>37</v>
      </c>
      <c r="Q4" s="18" t="s">
        <v>92</v>
      </c>
      <c r="R4" s="37"/>
      <c r="S4" s="19" t="s">
        <v>156</v>
      </c>
      <c r="T4" s="12">
        <v>11.1</v>
      </c>
      <c r="U4" s="12">
        <v>12.3</v>
      </c>
    </row>
    <row r="5" spans="1:21" ht="15" customHeight="1" x14ac:dyDescent="0.25">
      <c r="A5" s="7">
        <v>121</v>
      </c>
      <c r="B5" s="7" t="s">
        <v>10</v>
      </c>
      <c r="C5" s="8" t="s">
        <v>15</v>
      </c>
      <c r="D5" s="9" t="s">
        <v>16</v>
      </c>
      <c r="E5" s="9" t="s">
        <v>13</v>
      </c>
      <c r="F5" s="9" t="s">
        <v>17</v>
      </c>
      <c r="G5" s="10"/>
      <c r="H5" s="11" t="s">
        <v>10</v>
      </c>
      <c r="I5" s="12">
        <f>I4+0.07</f>
        <v>10.07</v>
      </c>
      <c r="J5" s="12">
        <f>J4+0.04</f>
        <v>12.04</v>
      </c>
      <c r="L5" s="17">
        <v>105</v>
      </c>
      <c r="M5" s="17" t="s">
        <v>10</v>
      </c>
      <c r="N5" s="18" t="s">
        <v>93</v>
      </c>
      <c r="O5" s="18" t="s">
        <v>94</v>
      </c>
      <c r="P5" s="18" t="s">
        <v>37</v>
      </c>
      <c r="Q5" s="18" t="s">
        <v>95</v>
      </c>
      <c r="R5" s="37"/>
      <c r="S5" s="19" t="s">
        <v>156</v>
      </c>
      <c r="T5" s="12">
        <f>T4+0.06</f>
        <v>11.16</v>
      </c>
      <c r="U5" s="12">
        <f>U4+0.02</f>
        <v>12.32</v>
      </c>
    </row>
    <row r="6" spans="1:21" ht="15" customHeight="1" x14ac:dyDescent="0.25">
      <c r="A6" s="7">
        <v>125</v>
      </c>
      <c r="B6" s="7" t="s">
        <v>10</v>
      </c>
      <c r="C6" s="8" t="s">
        <v>18</v>
      </c>
      <c r="D6" s="9" t="s">
        <v>19</v>
      </c>
      <c r="E6" s="9" t="s">
        <v>20</v>
      </c>
      <c r="F6" s="9" t="s">
        <v>21</v>
      </c>
      <c r="G6" s="10"/>
      <c r="H6" s="11" t="s">
        <v>10</v>
      </c>
      <c r="I6" s="12">
        <f>I5+0.06</f>
        <v>10.130000000000001</v>
      </c>
      <c r="J6" s="12">
        <f t="shared" ref="J6:J9" si="0">J5+0.04</f>
        <v>12.079999999999998</v>
      </c>
      <c r="L6" s="17">
        <v>109</v>
      </c>
      <c r="M6" s="17" t="s">
        <v>10</v>
      </c>
      <c r="N6" s="18" t="s">
        <v>96</v>
      </c>
      <c r="O6" s="18" t="s">
        <v>97</v>
      </c>
      <c r="P6" s="18" t="s">
        <v>54</v>
      </c>
      <c r="Q6" s="18" t="s">
        <v>54</v>
      </c>
      <c r="R6" s="37"/>
      <c r="S6" s="19" t="s">
        <v>156</v>
      </c>
      <c r="T6" s="12">
        <f>T5+0.07</f>
        <v>11.23</v>
      </c>
      <c r="U6" s="12">
        <f t="shared" ref="U6:U11" si="1">U5+0.02</f>
        <v>12.34</v>
      </c>
    </row>
    <row r="7" spans="1:21" ht="15" customHeight="1" x14ac:dyDescent="0.25">
      <c r="A7" s="7">
        <v>129</v>
      </c>
      <c r="B7" s="7" t="s">
        <v>10</v>
      </c>
      <c r="C7" s="8" t="s">
        <v>22</v>
      </c>
      <c r="D7" s="9" t="s">
        <v>23</v>
      </c>
      <c r="E7" s="9" t="s">
        <v>20</v>
      </c>
      <c r="F7" s="9" t="s">
        <v>24</v>
      </c>
      <c r="G7" s="10"/>
      <c r="H7" s="11" t="s">
        <v>10</v>
      </c>
      <c r="I7" s="12">
        <f>I6+0.07</f>
        <v>10.200000000000001</v>
      </c>
      <c r="J7" s="12">
        <f t="shared" si="0"/>
        <v>12.119999999999997</v>
      </c>
      <c r="L7" s="17">
        <v>113</v>
      </c>
      <c r="M7" s="17" t="s">
        <v>10</v>
      </c>
      <c r="N7" s="18" t="s">
        <v>98</v>
      </c>
      <c r="O7" s="18" t="s">
        <v>99</v>
      </c>
      <c r="P7" s="18" t="s">
        <v>54</v>
      </c>
      <c r="Q7" s="18" t="s">
        <v>34</v>
      </c>
      <c r="R7" s="37"/>
      <c r="S7" s="19" t="s">
        <v>156</v>
      </c>
      <c r="T7" s="12">
        <f t="shared" ref="T7:T19" si="2">T6+0.06</f>
        <v>11.290000000000001</v>
      </c>
      <c r="U7" s="12">
        <f t="shared" si="1"/>
        <v>12.36</v>
      </c>
    </row>
    <row r="8" spans="1:21" ht="15" customHeight="1" x14ac:dyDescent="0.25">
      <c r="A8" s="7">
        <v>133</v>
      </c>
      <c r="B8" s="7" t="s">
        <v>10</v>
      </c>
      <c r="C8" s="8" t="s">
        <v>25</v>
      </c>
      <c r="D8" s="9" t="s">
        <v>26</v>
      </c>
      <c r="E8" s="9" t="s">
        <v>20</v>
      </c>
      <c r="F8" s="9" t="s">
        <v>27</v>
      </c>
      <c r="G8" s="10"/>
      <c r="H8" s="11" t="s">
        <v>10</v>
      </c>
      <c r="I8" s="12">
        <f>I7+0.06</f>
        <v>10.260000000000002</v>
      </c>
      <c r="J8" s="12">
        <f t="shared" si="0"/>
        <v>12.159999999999997</v>
      </c>
      <c r="L8" s="17">
        <v>116</v>
      </c>
      <c r="M8" s="17" t="s">
        <v>10</v>
      </c>
      <c r="N8" s="18" t="s">
        <v>100</v>
      </c>
      <c r="O8" s="18" t="s">
        <v>101</v>
      </c>
      <c r="P8" s="18" t="s">
        <v>85</v>
      </c>
      <c r="Q8" s="18" t="s">
        <v>34</v>
      </c>
      <c r="R8" s="37"/>
      <c r="S8" s="19" t="s">
        <v>156</v>
      </c>
      <c r="T8" s="12">
        <f>T7+0.07</f>
        <v>11.360000000000001</v>
      </c>
      <c r="U8" s="12">
        <f t="shared" si="1"/>
        <v>12.379999999999999</v>
      </c>
    </row>
    <row r="9" spans="1:21" ht="15" customHeight="1" x14ac:dyDescent="0.25">
      <c r="A9" s="7">
        <v>137</v>
      </c>
      <c r="B9" s="7" t="s">
        <v>10</v>
      </c>
      <c r="C9" s="8" t="s">
        <v>28</v>
      </c>
      <c r="D9" s="9" t="s">
        <v>29</v>
      </c>
      <c r="E9" s="9" t="s">
        <v>30</v>
      </c>
      <c r="F9" s="9" t="s">
        <v>30</v>
      </c>
      <c r="G9" s="10"/>
      <c r="H9" s="11" t="s">
        <v>10</v>
      </c>
      <c r="I9" s="12">
        <f t="shared" ref="I9:I11" si="3">I8+0.07</f>
        <v>10.330000000000002</v>
      </c>
      <c r="J9" s="12">
        <f t="shared" si="0"/>
        <v>12.199999999999996</v>
      </c>
      <c r="L9" s="17">
        <v>102</v>
      </c>
      <c r="M9" s="17" t="s">
        <v>10</v>
      </c>
      <c r="N9" s="18" t="s">
        <v>148</v>
      </c>
      <c r="O9" s="18" t="s">
        <v>149</v>
      </c>
      <c r="P9" s="18" t="s">
        <v>37</v>
      </c>
      <c r="Q9" s="18" t="s">
        <v>92</v>
      </c>
      <c r="R9" s="37"/>
      <c r="S9" s="19" t="s">
        <v>156</v>
      </c>
      <c r="T9" s="12">
        <f t="shared" si="2"/>
        <v>11.420000000000002</v>
      </c>
      <c r="U9" s="12">
        <f t="shared" si="1"/>
        <v>12.399999999999999</v>
      </c>
    </row>
    <row r="10" spans="1:21" ht="15" customHeight="1" x14ac:dyDescent="0.25">
      <c r="A10" s="7">
        <v>142</v>
      </c>
      <c r="B10" s="13" t="s">
        <v>10</v>
      </c>
      <c r="C10" s="8" t="s">
        <v>35</v>
      </c>
      <c r="D10" s="9" t="s">
        <v>36</v>
      </c>
      <c r="E10" s="9" t="s">
        <v>37</v>
      </c>
      <c r="F10" s="9" t="s">
        <v>38</v>
      </c>
      <c r="G10" s="10"/>
      <c r="H10" s="11" t="s">
        <v>10</v>
      </c>
      <c r="I10" s="12">
        <f>I9+0.06</f>
        <v>10.390000000000002</v>
      </c>
      <c r="J10" s="12">
        <f t="shared" ref="J10:J16" si="4">J11-0.04</f>
        <v>0.99999999999999956</v>
      </c>
      <c r="L10" s="17">
        <v>106</v>
      </c>
      <c r="M10" s="17" t="s">
        <v>10</v>
      </c>
      <c r="N10" s="18" t="s">
        <v>150</v>
      </c>
      <c r="O10" s="18" t="s">
        <v>151</v>
      </c>
      <c r="P10" s="18" t="s">
        <v>37</v>
      </c>
      <c r="Q10" s="18" t="s">
        <v>95</v>
      </c>
      <c r="R10" s="37"/>
      <c r="S10" s="19" t="s">
        <v>156</v>
      </c>
      <c r="T10" s="12">
        <f>T9+0.07</f>
        <v>11.490000000000002</v>
      </c>
      <c r="U10" s="12">
        <f t="shared" si="1"/>
        <v>12.419999999999998</v>
      </c>
    </row>
    <row r="11" spans="1:21" ht="15" customHeight="1" x14ac:dyDescent="0.25">
      <c r="A11" s="7">
        <v>146</v>
      </c>
      <c r="B11" s="7" t="s">
        <v>10</v>
      </c>
      <c r="C11" s="8" t="s">
        <v>39</v>
      </c>
      <c r="D11" s="9" t="s">
        <v>40</v>
      </c>
      <c r="E11" s="9" t="s">
        <v>37</v>
      </c>
      <c r="F11" s="9" t="s">
        <v>41</v>
      </c>
      <c r="G11" s="10"/>
      <c r="H11" s="11" t="s">
        <v>10</v>
      </c>
      <c r="I11" s="12">
        <f t="shared" si="3"/>
        <v>10.460000000000003</v>
      </c>
      <c r="J11" s="12">
        <f t="shared" si="4"/>
        <v>1.0399999999999996</v>
      </c>
      <c r="L11" s="17">
        <v>110</v>
      </c>
      <c r="M11" s="17" t="s">
        <v>10</v>
      </c>
      <c r="N11" s="18" t="s">
        <v>152</v>
      </c>
      <c r="O11" s="18" t="s">
        <v>153</v>
      </c>
      <c r="P11" s="18" t="s">
        <v>54</v>
      </c>
      <c r="Q11" s="18" t="s">
        <v>54</v>
      </c>
      <c r="R11" s="37"/>
      <c r="S11" s="19" t="s">
        <v>156</v>
      </c>
      <c r="T11" s="12">
        <f t="shared" si="2"/>
        <v>11.550000000000002</v>
      </c>
      <c r="U11" s="12">
        <f t="shared" si="1"/>
        <v>12.439999999999998</v>
      </c>
    </row>
    <row r="12" spans="1:21" ht="15" customHeight="1" x14ac:dyDescent="0.25">
      <c r="A12" s="7">
        <v>150</v>
      </c>
      <c r="B12" s="7" t="s">
        <v>10</v>
      </c>
      <c r="C12" s="8" t="s">
        <v>42</v>
      </c>
      <c r="D12" s="9" t="s">
        <v>43</v>
      </c>
      <c r="E12" s="9" t="s">
        <v>37</v>
      </c>
      <c r="F12" s="9" t="s">
        <v>44</v>
      </c>
      <c r="G12" s="10" t="s">
        <v>6</v>
      </c>
      <c r="H12" s="11" t="s">
        <v>10</v>
      </c>
      <c r="I12" s="12">
        <f>I11+0.06</f>
        <v>10.520000000000003</v>
      </c>
      <c r="J12" s="12">
        <f t="shared" si="4"/>
        <v>1.0799999999999996</v>
      </c>
      <c r="L12" s="17">
        <v>103</v>
      </c>
      <c r="M12" s="17" t="s">
        <v>104</v>
      </c>
      <c r="N12" s="18" t="s">
        <v>208</v>
      </c>
      <c r="O12" s="18" t="s">
        <v>209</v>
      </c>
      <c r="P12" s="18" t="s">
        <v>37</v>
      </c>
      <c r="Q12" s="18" t="s">
        <v>92</v>
      </c>
      <c r="R12" s="18"/>
      <c r="S12" s="19" t="s">
        <v>156</v>
      </c>
      <c r="T12" s="12">
        <v>10</v>
      </c>
      <c r="U12" s="12">
        <f t="shared" ref="U12:U17" si="5">U13-0.02</f>
        <v>11.160000000000004</v>
      </c>
    </row>
    <row r="13" spans="1:21" ht="15" customHeight="1" x14ac:dyDescent="0.25">
      <c r="A13" s="7">
        <v>154</v>
      </c>
      <c r="B13" s="7" t="s">
        <v>10</v>
      </c>
      <c r="C13" s="8" t="s">
        <v>45</v>
      </c>
      <c r="D13" s="9" t="s">
        <v>46</v>
      </c>
      <c r="E13" s="9" t="s">
        <v>47</v>
      </c>
      <c r="F13" s="9" t="s">
        <v>48</v>
      </c>
      <c r="G13" s="10"/>
      <c r="H13" s="11" t="s">
        <v>10</v>
      </c>
      <c r="I13" s="12">
        <f>I12+0.07</f>
        <v>10.590000000000003</v>
      </c>
      <c r="J13" s="12">
        <f t="shared" si="4"/>
        <v>1.1199999999999997</v>
      </c>
      <c r="L13" s="17">
        <v>107</v>
      </c>
      <c r="M13" s="17" t="s">
        <v>104</v>
      </c>
      <c r="N13" s="18" t="s">
        <v>210</v>
      </c>
      <c r="O13" s="18" t="s">
        <v>211</v>
      </c>
      <c r="P13" s="18" t="s">
        <v>37</v>
      </c>
      <c r="Q13" s="18" t="s">
        <v>95</v>
      </c>
      <c r="R13" s="18"/>
      <c r="S13" s="19" t="s">
        <v>156</v>
      </c>
      <c r="T13" s="12">
        <f t="shared" si="2"/>
        <v>10.06</v>
      </c>
      <c r="U13" s="12">
        <f t="shared" si="5"/>
        <v>11.180000000000003</v>
      </c>
    </row>
    <row r="14" spans="1:21" ht="15" customHeight="1" x14ac:dyDescent="0.25">
      <c r="A14" s="7">
        <v>158</v>
      </c>
      <c r="B14" s="7" t="s">
        <v>10</v>
      </c>
      <c r="C14" s="8" t="s">
        <v>49</v>
      </c>
      <c r="D14" s="9" t="s">
        <v>50</v>
      </c>
      <c r="E14" s="9" t="s">
        <v>47</v>
      </c>
      <c r="F14" s="9" t="s">
        <v>51</v>
      </c>
      <c r="G14" s="10"/>
      <c r="H14" s="11" t="s">
        <v>10</v>
      </c>
      <c r="I14" s="12">
        <v>11.05</v>
      </c>
      <c r="J14" s="12">
        <f t="shared" si="4"/>
        <v>1.1599999999999997</v>
      </c>
      <c r="L14" s="17">
        <v>111</v>
      </c>
      <c r="M14" s="26" t="s">
        <v>104</v>
      </c>
      <c r="N14" s="27" t="s">
        <v>212</v>
      </c>
      <c r="O14" s="27" t="s">
        <v>213</v>
      </c>
      <c r="P14" s="18" t="s">
        <v>54</v>
      </c>
      <c r="Q14" s="18" t="s">
        <v>54</v>
      </c>
      <c r="R14" s="27"/>
      <c r="S14" s="26" t="s">
        <v>156</v>
      </c>
      <c r="T14" s="12">
        <f>T13+0.07</f>
        <v>10.130000000000001</v>
      </c>
      <c r="U14" s="12">
        <f t="shared" si="5"/>
        <v>11.200000000000003</v>
      </c>
    </row>
    <row r="15" spans="1:21" ht="15" customHeight="1" x14ac:dyDescent="0.25">
      <c r="A15" s="7">
        <v>163</v>
      </c>
      <c r="B15" s="7" t="s">
        <v>10</v>
      </c>
      <c r="C15" s="8" t="s">
        <v>52</v>
      </c>
      <c r="D15" s="9" t="s">
        <v>53</v>
      </c>
      <c r="E15" s="9" t="s">
        <v>54</v>
      </c>
      <c r="F15" s="9" t="s">
        <v>55</v>
      </c>
      <c r="G15" s="10"/>
      <c r="H15" s="11" t="s">
        <v>10</v>
      </c>
      <c r="I15" s="12">
        <f t="shared" ref="I15:I27" si="6">I14+0.07</f>
        <v>11.120000000000001</v>
      </c>
      <c r="J15" s="12">
        <f t="shared" si="4"/>
        <v>1.1999999999999997</v>
      </c>
      <c r="L15" s="17">
        <v>114</v>
      </c>
      <c r="M15" s="17" t="s">
        <v>104</v>
      </c>
      <c r="N15" s="18" t="s">
        <v>214</v>
      </c>
      <c r="O15" s="18" t="s">
        <v>215</v>
      </c>
      <c r="P15" s="18" t="s">
        <v>84</v>
      </c>
      <c r="Q15" s="18" t="s">
        <v>34</v>
      </c>
      <c r="R15" s="18"/>
      <c r="S15" s="19" t="s">
        <v>156</v>
      </c>
      <c r="T15" s="12">
        <f t="shared" si="2"/>
        <v>10.190000000000001</v>
      </c>
      <c r="U15" s="12">
        <f t="shared" si="5"/>
        <v>11.220000000000002</v>
      </c>
    </row>
    <row r="16" spans="1:21" ht="15" customHeight="1" x14ac:dyDescent="0.25">
      <c r="A16" s="7">
        <v>167</v>
      </c>
      <c r="B16" s="7" t="s">
        <v>10</v>
      </c>
      <c r="C16" s="8" t="s">
        <v>56</v>
      </c>
      <c r="D16" s="9" t="s">
        <v>57</v>
      </c>
      <c r="E16" s="9" t="s">
        <v>54</v>
      </c>
      <c r="F16" s="9" t="s">
        <v>58</v>
      </c>
      <c r="G16" s="10"/>
      <c r="H16" s="11" t="s">
        <v>10</v>
      </c>
      <c r="I16" s="12">
        <f>I15+0.06</f>
        <v>11.180000000000001</v>
      </c>
      <c r="J16" s="12">
        <f t="shared" si="4"/>
        <v>1.2399999999999998</v>
      </c>
      <c r="L16" s="28">
        <v>115</v>
      </c>
      <c r="M16" s="17" t="s">
        <v>104</v>
      </c>
      <c r="N16" s="18" t="s">
        <v>216</v>
      </c>
      <c r="O16" s="18" t="s">
        <v>217</v>
      </c>
      <c r="P16" s="18" t="s">
        <v>84</v>
      </c>
      <c r="Q16" s="18" t="s">
        <v>34</v>
      </c>
      <c r="R16" s="18"/>
      <c r="S16" s="19" t="s">
        <v>156</v>
      </c>
      <c r="T16" s="12">
        <f>T15+0.07</f>
        <v>10.260000000000002</v>
      </c>
      <c r="U16" s="12">
        <f t="shared" si="5"/>
        <v>11.240000000000002</v>
      </c>
    </row>
    <row r="17" spans="1:21" ht="15" customHeight="1" x14ac:dyDescent="0.25">
      <c r="A17" s="7">
        <v>171</v>
      </c>
      <c r="B17" s="7" t="s">
        <v>10</v>
      </c>
      <c r="C17" s="8" t="s">
        <v>59</v>
      </c>
      <c r="D17" s="9" t="s">
        <v>60</v>
      </c>
      <c r="E17" s="9" t="s">
        <v>54</v>
      </c>
      <c r="F17" s="9" t="s">
        <v>61</v>
      </c>
      <c r="G17" s="10"/>
      <c r="H17" s="11" t="s">
        <v>10</v>
      </c>
      <c r="I17" s="12">
        <f t="shared" si="6"/>
        <v>11.250000000000002</v>
      </c>
      <c r="J17" s="12">
        <f>J18-0.04</f>
        <v>1.2799999999999998</v>
      </c>
      <c r="L17" s="28">
        <v>104</v>
      </c>
      <c r="M17" s="17" t="s">
        <v>104</v>
      </c>
      <c r="N17" s="18" t="s">
        <v>259</v>
      </c>
      <c r="O17" s="18" t="s">
        <v>260</v>
      </c>
      <c r="P17" s="18" t="s">
        <v>37</v>
      </c>
      <c r="Q17" s="18" t="s">
        <v>92</v>
      </c>
      <c r="R17" s="18"/>
      <c r="S17" s="19" t="s">
        <v>156</v>
      </c>
      <c r="T17" s="12">
        <f t="shared" si="2"/>
        <v>10.320000000000002</v>
      </c>
      <c r="U17" s="12">
        <f t="shared" si="5"/>
        <v>11.260000000000002</v>
      </c>
    </row>
    <row r="18" spans="1:21" ht="15" customHeight="1" x14ac:dyDescent="0.25">
      <c r="A18" s="7">
        <v>178</v>
      </c>
      <c r="B18" s="7" t="s">
        <v>10</v>
      </c>
      <c r="C18" s="14" t="s">
        <v>63</v>
      </c>
      <c r="D18" s="15" t="s">
        <v>64</v>
      </c>
      <c r="E18" s="9" t="s">
        <v>65</v>
      </c>
      <c r="F18" s="15" t="s">
        <v>66</v>
      </c>
      <c r="H18" s="11" t="s">
        <v>10</v>
      </c>
      <c r="I18" s="12">
        <f>I17+0.06</f>
        <v>11.310000000000002</v>
      </c>
      <c r="J18" s="12">
        <f>J20-0.04</f>
        <v>1.3199999999999998</v>
      </c>
      <c r="L18" s="28">
        <v>108</v>
      </c>
      <c r="M18" s="17" t="s">
        <v>104</v>
      </c>
      <c r="N18" s="18" t="s">
        <v>261</v>
      </c>
      <c r="O18" s="18" t="s">
        <v>262</v>
      </c>
      <c r="P18" s="18" t="s">
        <v>37</v>
      </c>
      <c r="Q18" s="18" t="s">
        <v>95</v>
      </c>
      <c r="R18" s="18"/>
      <c r="S18" s="19" t="s">
        <v>156</v>
      </c>
      <c r="T18" s="12">
        <f>T17+0.07</f>
        <v>10.390000000000002</v>
      </c>
      <c r="U18" s="12">
        <f>U19-0.02</f>
        <v>11.280000000000001</v>
      </c>
    </row>
    <row r="19" spans="1:21" ht="15" customHeight="1" x14ac:dyDescent="0.25">
      <c r="A19" s="53" t="s">
        <v>62</v>
      </c>
      <c r="B19" s="54"/>
      <c r="C19" s="54"/>
      <c r="D19" s="54"/>
      <c r="E19" s="54"/>
      <c r="F19" s="54"/>
      <c r="G19" s="54"/>
      <c r="H19" s="54"/>
      <c r="I19" s="54"/>
      <c r="J19" s="55"/>
      <c r="L19" s="28">
        <v>112</v>
      </c>
      <c r="M19" s="17" t="s">
        <v>104</v>
      </c>
      <c r="N19" s="18" t="s">
        <v>263</v>
      </c>
      <c r="O19" s="18" t="s">
        <v>264</v>
      </c>
      <c r="P19" s="18" t="s">
        <v>54</v>
      </c>
      <c r="Q19" s="18" t="s">
        <v>54</v>
      </c>
      <c r="R19" s="18"/>
      <c r="S19" s="19" t="s">
        <v>156</v>
      </c>
      <c r="T19" s="12">
        <f t="shared" si="2"/>
        <v>10.450000000000003</v>
      </c>
      <c r="U19" s="12">
        <v>11.3</v>
      </c>
    </row>
    <row r="20" spans="1:21" ht="15" customHeight="1" x14ac:dyDescent="0.25">
      <c r="A20" s="7">
        <v>182</v>
      </c>
      <c r="B20" s="7" t="s">
        <v>10</v>
      </c>
      <c r="C20" s="14" t="s">
        <v>67</v>
      </c>
      <c r="D20" s="15" t="s">
        <v>68</v>
      </c>
      <c r="E20" s="9" t="s">
        <v>65</v>
      </c>
      <c r="F20" s="15" t="s">
        <v>69</v>
      </c>
      <c r="G20" s="10"/>
      <c r="H20" s="11" t="s">
        <v>10</v>
      </c>
      <c r="I20" s="12">
        <v>11.45</v>
      </c>
      <c r="J20" s="20">
        <f t="shared" ref="J20:J28" si="7">J21-0.02</f>
        <v>1.3599999999999999</v>
      </c>
    </row>
    <row r="21" spans="1:21" ht="15" customHeight="1" x14ac:dyDescent="0.25">
      <c r="A21" s="7">
        <v>186</v>
      </c>
      <c r="B21" s="7" t="s">
        <v>10</v>
      </c>
      <c r="C21" s="14" t="s">
        <v>70</v>
      </c>
      <c r="D21" s="15" t="s">
        <v>71</v>
      </c>
      <c r="E21" s="9" t="s">
        <v>65</v>
      </c>
      <c r="F21" s="15" t="s">
        <v>72</v>
      </c>
      <c r="G21" s="10"/>
      <c r="H21" s="11" t="s">
        <v>10</v>
      </c>
      <c r="I21" s="12">
        <f>I20+0.07</f>
        <v>11.52</v>
      </c>
      <c r="J21" s="20">
        <f t="shared" si="7"/>
        <v>1.38</v>
      </c>
    </row>
    <row r="22" spans="1:21" ht="15" customHeight="1" x14ac:dyDescent="0.25">
      <c r="A22" s="7">
        <v>189</v>
      </c>
      <c r="B22" s="7" t="s">
        <v>10</v>
      </c>
      <c r="C22" s="14" t="s">
        <v>73</v>
      </c>
      <c r="D22" s="15" t="s">
        <v>74</v>
      </c>
      <c r="E22" s="9" t="s">
        <v>75</v>
      </c>
      <c r="F22" s="9" t="s">
        <v>76</v>
      </c>
      <c r="G22" s="16"/>
      <c r="H22" s="11" t="s">
        <v>10</v>
      </c>
      <c r="I22" s="12">
        <f>I21+0.06</f>
        <v>11.58</v>
      </c>
      <c r="J22" s="20">
        <f t="shared" si="7"/>
        <v>1.4</v>
      </c>
    </row>
    <row r="23" spans="1:21" ht="15" customHeight="1" x14ac:dyDescent="0.25">
      <c r="A23" s="7">
        <v>193</v>
      </c>
      <c r="B23" s="7" t="s">
        <v>10</v>
      </c>
      <c r="C23" s="14" t="s">
        <v>77</v>
      </c>
      <c r="D23" s="15" t="s">
        <v>78</v>
      </c>
      <c r="E23" s="9" t="s">
        <v>75</v>
      </c>
      <c r="F23" s="9" t="s">
        <v>79</v>
      </c>
      <c r="G23" s="16"/>
      <c r="H23" s="11" t="s">
        <v>10</v>
      </c>
      <c r="I23" s="12">
        <v>12.05</v>
      </c>
      <c r="J23" s="20">
        <f t="shared" si="7"/>
        <v>1.42</v>
      </c>
    </row>
    <row r="24" spans="1:21" ht="15" customHeight="1" x14ac:dyDescent="0.25">
      <c r="A24" s="7">
        <v>199</v>
      </c>
      <c r="B24" s="7" t="s">
        <v>10</v>
      </c>
      <c r="C24" s="8" t="s">
        <v>267</v>
      </c>
      <c r="D24" s="9" t="s">
        <v>80</v>
      </c>
      <c r="E24" s="9" t="s">
        <v>81</v>
      </c>
      <c r="F24" s="9" t="s">
        <v>81</v>
      </c>
      <c r="G24" s="9"/>
      <c r="H24" s="11" t="s">
        <v>10</v>
      </c>
      <c r="I24" s="12">
        <f>I23+0.06</f>
        <v>12.110000000000001</v>
      </c>
      <c r="J24" s="20">
        <f t="shared" si="7"/>
        <v>1.44</v>
      </c>
    </row>
    <row r="25" spans="1:21" ht="15" customHeight="1" x14ac:dyDescent="0.25">
      <c r="A25" s="7">
        <v>92</v>
      </c>
      <c r="B25" s="7" t="s">
        <v>10</v>
      </c>
      <c r="C25" s="8" t="s">
        <v>82</v>
      </c>
      <c r="D25" s="9" t="s">
        <v>83</v>
      </c>
      <c r="E25" s="9" t="s">
        <v>84</v>
      </c>
      <c r="F25" s="9" t="s">
        <v>84</v>
      </c>
      <c r="G25" s="10"/>
      <c r="H25" s="11" t="s">
        <v>10</v>
      </c>
      <c r="I25" s="12">
        <f t="shared" si="6"/>
        <v>12.180000000000001</v>
      </c>
      <c r="J25" s="20">
        <f t="shared" si="7"/>
        <v>1.46</v>
      </c>
    </row>
    <row r="26" spans="1:21" ht="15" customHeight="1" x14ac:dyDescent="0.25">
      <c r="A26" s="7">
        <v>50</v>
      </c>
      <c r="B26" s="7" t="s">
        <v>10</v>
      </c>
      <c r="C26" s="8" t="s">
        <v>25</v>
      </c>
      <c r="D26" s="9" t="s">
        <v>25</v>
      </c>
      <c r="E26" s="9" t="s">
        <v>85</v>
      </c>
      <c r="F26" s="9" t="s">
        <v>86</v>
      </c>
      <c r="G26" s="10"/>
      <c r="H26" s="11" t="s">
        <v>10</v>
      </c>
      <c r="I26" s="12">
        <f>I25+0.06</f>
        <v>12.240000000000002</v>
      </c>
      <c r="J26" s="20">
        <f t="shared" si="7"/>
        <v>1.48</v>
      </c>
    </row>
    <row r="27" spans="1:21" ht="15" customHeight="1" x14ac:dyDescent="0.25">
      <c r="A27" s="7">
        <v>67</v>
      </c>
      <c r="B27" s="7" t="s">
        <v>10</v>
      </c>
      <c r="C27" s="8" t="s">
        <v>87</v>
      </c>
      <c r="D27" s="9" t="s">
        <v>88</v>
      </c>
      <c r="E27" s="9" t="s">
        <v>85</v>
      </c>
      <c r="F27" s="9" t="s">
        <v>89</v>
      </c>
      <c r="G27" s="10"/>
      <c r="H27" s="11" t="s">
        <v>10</v>
      </c>
      <c r="I27" s="12">
        <f t="shared" si="6"/>
        <v>12.310000000000002</v>
      </c>
      <c r="J27" s="20">
        <f t="shared" si="7"/>
        <v>1.5</v>
      </c>
    </row>
    <row r="28" spans="1:21" ht="15" customHeight="1" x14ac:dyDescent="0.25">
      <c r="A28" s="7">
        <v>596</v>
      </c>
      <c r="B28" s="7" t="s">
        <v>10</v>
      </c>
      <c r="C28" s="8"/>
      <c r="D28" s="9" t="s">
        <v>268</v>
      </c>
      <c r="E28" s="9" t="s">
        <v>269</v>
      </c>
      <c r="F28" s="9" t="s">
        <v>270</v>
      </c>
      <c r="G28" s="10"/>
      <c r="H28" s="11" t="s">
        <v>10</v>
      </c>
      <c r="I28" s="12">
        <f>I27+0.06</f>
        <v>12.370000000000003</v>
      </c>
      <c r="J28" s="20">
        <f t="shared" si="7"/>
        <v>1.52</v>
      </c>
    </row>
    <row r="29" spans="1:21" ht="15" customHeight="1" x14ac:dyDescent="0.25">
      <c r="A29" s="7">
        <v>542</v>
      </c>
      <c r="B29" s="7" t="s">
        <v>10</v>
      </c>
      <c r="C29" s="8" t="s">
        <v>271</v>
      </c>
      <c r="D29" s="9" t="s">
        <v>272</v>
      </c>
      <c r="E29" s="9" t="s">
        <v>269</v>
      </c>
      <c r="F29" s="9" t="s">
        <v>273</v>
      </c>
      <c r="G29" s="10"/>
      <c r="H29" s="11" t="s">
        <v>10</v>
      </c>
      <c r="I29" s="12">
        <f>I28+0.07</f>
        <v>12.440000000000003</v>
      </c>
      <c r="J29" s="20">
        <v>1.54</v>
      </c>
    </row>
    <row r="30" spans="1:21" ht="15" customHeight="1" x14ac:dyDescent="0.25">
      <c r="A30" s="42"/>
      <c r="B30" s="42"/>
      <c r="C30" s="43"/>
      <c r="D30" s="43"/>
      <c r="E30" s="43"/>
      <c r="F30" s="43"/>
      <c r="G30" s="44"/>
      <c r="H30" s="45"/>
      <c r="I30" s="25"/>
      <c r="J30" s="46"/>
    </row>
    <row r="31" spans="1:21" ht="15" customHeight="1" x14ac:dyDescent="0.25">
      <c r="A31" s="7">
        <v>118</v>
      </c>
      <c r="B31" s="7" t="s">
        <v>10</v>
      </c>
      <c r="C31" s="8" t="s">
        <v>102</v>
      </c>
      <c r="D31" s="9" t="s">
        <v>103</v>
      </c>
      <c r="E31" s="9" t="s">
        <v>13</v>
      </c>
      <c r="F31" s="9" t="s">
        <v>14</v>
      </c>
      <c r="G31" s="10"/>
      <c r="H31" s="11" t="s">
        <v>104</v>
      </c>
      <c r="I31" s="12">
        <v>10</v>
      </c>
      <c r="J31" s="12">
        <v>12.02</v>
      </c>
    </row>
    <row r="32" spans="1:21" ht="15" customHeight="1" x14ac:dyDescent="0.25">
      <c r="A32" s="7">
        <v>122</v>
      </c>
      <c r="B32" s="7" t="s">
        <v>10</v>
      </c>
      <c r="C32" s="8" t="s">
        <v>105</v>
      </c>
      <c r="D32" s="9" t="s">
        <v>106</v>
      </c>
      <c r="E32" s="9" t="s">
        <v>13</v>
      </c>
      <c r="F32" s="9" t="s">
        <v>17</v>
      </c>
      <c r="G32" s="10"/>
      <c r="H32" s="11" t="s">
        <v>104</v>
      </c>
      <c r="I32" s="12">
        <f>I31+0.07</f>
        <v>10.07</v>
      </c>
      <c r="J32" s="12">
        <f>J31+0.04</f>
        <v>12.059999999999999</v>
      </c>
    </row>
    <row r="33" spans="1:10" ht="15" customHeight="1" x14ac:dyDescent="0.25">
      <c r="A33" s="7">
        <v>126</v>
      </c>
      <c r="B33" s="7" t="s">
        <v>10</v>
      </c>
      <c r="C33" s="8" t="s">
        <v>107</v>
      </c>
      <c r="D33" s="9" t="s">
        <v>108</v>
      </c>
      <c r="E33" s="9" t="s">
        <v>20</v>
      </c>
      <c r="F33" s="9" t="s">
        <v>21</v>
      </c>
      <c r="G33" s="10"/>
      <c r="H33" s="11" t="s">
        <v>104</v>
      </c>
      <c r="I33" s="12">
        <f>I32+0.06</f>
        <v>10.130000000000001</v>
      </c>
      <c r="J33" s="12">
        <f t="shared" ref="J33:J36" si="8">J32+0.04</f>
        <v>12.099999999999998</v>
      </c>
    </row>
    <row r="34" spans="1:10" ht="15" customHeight="1" x14ac:dyDescent="0.25">
      <c r="A34" s="7">
        <v>130</v>
      </c>
      <c r="B34" s="7" t="s">
        <v>10</v>
      </c>
      <c r="C34" s="8" t="s">
        <v>109</v>
      </c>
      <c r="D34" s="9" t="s">
        <v>110</v>
      </c>
      <c r="E34" s="9" t="s">
        <v>20</v>
      </c>
      <c r="F34" s="9" t="s">
        <v>24</v>
      </c>
      <c r="G34" s="10"/>
      <c r="H34" s="11" t="s">
        <v>104</v>
      </c>
      <c r="I34" s="12">
        <f t="shared" ref="I34:I38" si="9">I33+0.07</f>
        <v>10.200000000000001</v>
      </c>
      <c r="J34" s="12">
        <f t="shared" si="8"/>
        <v>12.139999999999997</v>
      </c>
    </row>
    <row r="35" spans="1:10" ht="15" customHeight="1" x14ac:dyDescent="0.25">
      <c r="A35" s="7">
        <v>134</v>
      </c>
      <c r="B35" s="7" t="s">
        <v>10</v>
      </c>
      <c r="C35" s="8" t="s">
        <v>111</v>
      </c>
      <c r="D35" s="9" t="s">
        <v>112</v>
      </c>
      <c r="E35" s="9" t="s">
        <v>20</v>
      </c>
      <c r="F35" s="9" t="s">
        <v>27</v>
      </c>
      <c r="G35" s="10"/>
      <c r="H35" s="11" t="s">
        <v>104</v>
      </c>
      <c r="I35" s="12">
        <f>I34+0.06</f>
        <v>10.260000000000002</v>
      </c>
      <c r="J35" s="12">
        <f t="shared" si="8"/>
        <v>12.179999999999996</v>
      </c>
    </row>
    <row r="36" spans="1:10" ht="15" customHeight="1" x14ac:dyDescent="0.25">
      <c r="A36" s="7">
        <v>138</v>
      </c>
      <c r="B36" s="7" t="s">
        <v>10</v>
      </c>
      <c r="C36" s="8" t="s">
        <v>113</v>
      </c>
      <c r="D36" s="9" t="s">
        <v>114</v>
      </c>
      <c r="E36" s="9" t="s">
        <v>30</v>
      </c>
      <c r="F36" s="9" t="s">
        <v>30</v>
      </c>
      <c r="G36" s="10"/>
      <c r="H36" s="11" t="s">
        <v>104</v>
      </c>
      <c r="I36" s="12">
        <f t="shared" si="9"/>
        <v>10.330000000000002</v>
      </c>
      <c r="J36" s="12">
        <f t="shared" si="8"/>
        <v>12.219999999999995</v>
      </c>
    </row>
    <row r="37" spans="1:10" ht="15" customHeight="1" x14ac:dyDescent="0.25">
      <c r="A37" s="7">
        <v>143</v>
      </c>
      <c r="B37" s="7" t="s">
        <v>10</v>
      </c>
      <c r="C37" s="8" t="s">
        <v>115</v>
      </c>
      <c r="D37" s="9" t="s">
        <v>116</v>
      </c>
      <c r="E37" s="9" t="s">
        <v>37</v>
      </c>
      <c r="F37" s="9" t="s">
        <v>38</v>
      </c>
      <c r="G37" s="10"/>
      <c r="H37" s="11" t="s">
        <v>104</v>
      </c>
      <c r="I37" s="12">
        <f>I36+0.06</f>
        <v>10.390000000000002</v>
      </c>
      <c r="J37" s="12">
        <v>12.24</v>
      </c>
    </row>
    <row r="38" spans="1:10" ht="15" customHeight="1" x14ac:dyDescent="0.25">
      <c r="A38" s="7">
        <v>147</v>
      </c>
      <c r="B38" s="7" t="s">
        <v>10</v>
      </c>
      <c r="C38" s="8" t="s">
        <v>117</v>
      </c>
      <c r="D38" s="9" t="s">
        <v>118</v>
      </c>
      <c r="E38" s="9" t="s">
        <v>37</v>
      </c>
      <c r="F38" s="9" t="s">
        <v>41</v>
      </c>
      <c r="G38" s="10"/>
      <c r="H38" s="11" t="s">
        <v>104</v>
      </c>
      <c r="I38" s="12">
        <f t="shared" si="9"/>
        <v>10.460000000000003</v>
      </c>
      <c r="J38" s="12">
        <v>12.26</v>
      </c>
    </row>
    <row r="39" spans="1:10" ht="15" customHeight="1" x14ac:dyDescent="0.25">
      <c r="A39" s="7">
        <v>151</v>
      </c>
      <c r="B39" s="7" t="s">
        <v>10</v>
      </c>
      <c r="C39" s="8" t="s">
        <v>119</v>
      </c>
      <c r="D39" s="9" t="s">
        <v>120</v>
      </c>
      <c r="E39" s="9" t="s">
        <v>37</v>
      </c>
      <c r="F39" s="9" t="s">
        <v>44</v>
      </c>
      <c r="G39" s="10"/>
      <c r="H39" s="11" t="s">
        <v>104</v>
      </c>
      <c r="I39" s="12">
        <f>I38+0.06</f>
        <v>10.520000000000003</v>
      </c>
      <c r="J39" s="12">
        <v>12.28</v>
      </c>
    </row>
    <row r="40" spans="1:10" ht="15" customHeight="1" x14ac:dyDescent="0.25">
      <c r="A40" s="7">
        <v>155</v>
      </c>
      <c r="B40" s="7" t="s">
        <v>10</v>
      </c>
      <c r="C40" s="8" t="s">
        <v>121</v>
      </c>
      <c r="D40" s="9" t="s">
        <v>122</v>
      </c>
      <c r="E40" s="9" t="s">
        <v>47</v>
      </c>
      <c r="F40" s="9" t="s">
        <v>48</v>
      </c>
      <c r="G40" s="9"/>
      <c r="H40" s="11" t="s">
        <v>104</v>
      </c>
      <c r="I40" s="12">
        <f>I39+0.07</f>
        <v>10.590000000000003</v>
      </c>
      <c r="J40" s="12">
        <v>12.44</v>
      </c>
    </row>
    <row r="41" spans="1:10" ht="15" customHeight="1" x14ac:dyDescent="0.25">
      <c r="A41" s="7">
        <v>159</v>
      </c>
      <c r="B41" s="7" t="s">
        <v>10</v>
      </c>
      <c r="C41" s="8" t="s">
        <v>123</v>
      </c>
      <c r="D41" s="9" t="s">
        <v>124</v>
      </c>
      <c r="E41" s="9" t="s">
        <v>47</v>
      </c>
      <c r="F41" s="9" t="s">
        <v>51</v>
      </c>
      <c r="G41" s="9"/>
      <c r="H41" s="11" t="s">
        <v>104</v>
      </c>
      <c r="I41" s="12">
        <v>11.05</v>
      </c>
      <c r="J41" s="12">
        <v>12.46</v>
      </c>
    </row>
    <row r="42" spans="1:10" ht="15" customHeight="1" x14ac:dyDescent="0.25">
      <c r="A42" s="7">
        <v>164</v>
      </c>
      <c r="B42" s="7" t="s">
        <v>10</v>
      </c>
      <c r="C42" s="8" t="s">
        <v>125</v>
      </c>
      <c r="D42" s="9" t="s">
        <v>126</v>
      </c>
      <c r="E42" s="9" t="s">
        <v>54</v>
      </c>
      <c r="F42" s="9" t="s">
        <v>55</v>
      </c>
      <c r="G42" s="9"/>
      <c r="H42" s="11" t="s">
        <v>104</v>
      </c>
      <c r="I42" s="12">
        <f t="shared" ref="I42:I44" si="10">I41+0.07</f>
        <v>11.120000000000001</v>
      </c>
      <c r="J42" s="12">
        <v>12.48</v>
      </c>
    </row>
    <row r="43" spans="1:10" ht="15" customHeight="1" x14ac:dyDescent="0.25">
      <c r="A43" s="7">
        <v>168</v>
      </c>
      <c r="B43" s="7" t="s">
        <v>10</v>
      </c>
      <c r="C43" s="8" t="s">
        <v>127</v>
      </c>
      <c r="D43" s="9" t="s">
        <v>128</v>
      </c>
      <c r="E43" s="9" t="s">
        <v>54</v>
      </c>
      <c r="F43" s="9" t="s">
        <v>58</v>
      </c>
      <c r="G43" s="9"/>
      <c r="H43" s="11" t="s">
        <v>104</v>
      </c>
      <c r="I43" s="12">
        <f>I42+0.06</f>
        <v>11.180000000000001</v>
      </c>
      <c r="J43" s="12">
        <v>12.5</v>
      </c>
    </row>
    <row r="44" spans="1:10" ht="15" customHeight="1" x14ac:dyDescent="0.25">
      <c r="A44" s="7">
        <v>172</v>
      </c>
      <c r="B44" s="7" t="s">
        <v>10</v>
      </c>
      <c r="C44" s="8" t="s">
        <v>129</v>
      </c>
      <c r="D44" s="9" t="s">
        <v>130</v>
      </c>
      <c r="E44" s="9" t="s">
        <v>54</v>
      </c>
      <c r="F44" s="9" t="s">
        <v>61</v>
      </c>
      <c r="G44" s="9"/>
      <c r="H44" s="11" t="s">
        <v>104</v>
      </c>
      <c r="I44" s="12">
        <f t="shared" si="10"/>
        <v>11.250000000000002</v>
      </c>
      <c r="J44" s="12">
        <v>12.52</v>
      </c>
    </row>
    <row r="45" spans="1:10" ht="15" customHeight="1" x14ac:dyDescent="0.25">
      <c r="A45" s="7">
        <v>179</v>
      </c>
      <c r="B45" s="7" t="s">
        <v>10</v>
      </c>
      <c r="C45" s="14" t="s">
        <v>131</v>
      </c>
      <c r="D45" s="15" t="s">
        <v>132</v>
      </c>
      <c r="E45" s="9" t="s">
        <v>65</v>
      </c>
      <c r="F45" s="15" t="s">
        <v>66</v>
      </c>
      <c r="G45" s="9"/>
      <c r="H45" s="11" t="s">
        <v>104</v>
      </c>
      <c r="I45" s="12">
        <f>I44+0.06</f>
        <v>11.310000000000002</v>
      </c>
      <c r="J45" s="12">
        <v>12.54</v>
      </c>
    </row>
    <row r="46" spans="1:10" ht="15" customHeight="1" x14ac:dyDescent="0.25">
      <c r="A46" s="53" t="s">
        <v>62</v>
      </c>
      <c r="B46" s="54"/>
      <c r="C46" s="54"/>
      <c r="D46" s="54"/>
      <c r="E46" s="54"/>
      <c r="F46" s="54"/>
      <c r="G46" s="54"/>
      <c r="H46" s="54"/>
      <c r="I46" s="54"/>
      <c r="J46" s="55"/>
    </row>
    <row r="47" spans="1:10" ht="15" customHeight="1" x14ac:dyDescent="0.25">
      <c r="A47" s="7">
        <v>183</v>
      </c>
      <c r="B47" s="7" t="s">
        <v>10</v>
      </c>
      <c r="C47" s="14" t="s">
        <v>133</v>
      </c>
      <c r="D47" s="15" t="s">
        <v>134</v>
      </c>
      <c r="E47" s="9" t="s">
        <v>65</v>
      </c>
      <c r="F47" s="15" t="s">
        <v>69</v>
      </c>
      <c r="G47" s="9"/>
      <c r="H47" s="11" t="s">
        <v>104</v>
      </c>
      <c r="I47" s="12">
        <v>11.46</v>
      </c>
      <c r="J47" s="20">
        <v>12.56</v>
      </c>
    </row>
    <row r="48" spans="1:10" ht="15" customHeight="1" x14ac:dyDescent="0.25">
      <c r="A48" s="7">
        <v>187</v>
      </c>
      <c r="B48" s="7" t="s">
        <v>10</v>
      </c>
      <c r="C48" s="14" t="s">
        <v>135</v>
      </c>
      <c r="D48" s="15" t="s">
        <v>136</v>
      </c>
      <c r="E48" s="9" t="s">
        <v>65</v>
      </c>
      <c r="F48" s="15" t="s">
        <v>72</v>
      </c>
      <c r="G48" s="9"/>
      <c r="H48" s="11" t="s">
        <v>104</v>
      </c>
      <c r="I48" s="12">
        <f>I47+0.07</f>
        <v>11.530000000000001</v>
      </c>
      <c r="J48" s="20">
        <v>12.58</v>
      </c>
    </row>
    <row r="49" spans="1:10" ht="15" customHeight="1" x14ac:dyDescent="0.25">
      <c r="A49" s="7">
        <v>190</v>
      </c>
      <c r="B49" s="7" t="s">
        <v>10</v>
      </c>
      <c r="C49" s="14" t="s">
        <v>137</v>
      </c>
      <c r="D49" s="15" t="s">
        <v>138</v>
      </c>
      <c r="E49" s="9" t="s">
        <v>75</v>
      </c>
      <c r="F49" s="9" t="s">
        <v>76</v>
      </c>
      <c r="G49" s="9"/>
      <c r="H49" s="11" t="s">
        <v>104</v>
      </c>
      <c r="I49" s="12">
        <v>12</v>
      </c>
      <c r="J49" s="20">
        <f t="shared" ref="J49:J56" si="11">J50-0.04</f>
        <v>1.0199999999999998</v>
      </c>
    </row>
    <row r="50" spans="1:10" ht="15" customHeight="1" x14ac:dyDescent="0.25">
      <c r="A50" s="7">
        <v>194</v>
      </c>
      <c r="B50" s="7" t="s">
        <v>10</v>
      </c>
      <c r="C50" s="14" t="s">
        <v>139</v>
      </c>
      <c r="D50" s="15" t="s">
        <v>140</v>
      </c>
      <c r="E50" s="9" t="s">
        <v>75</v>
      </c>
      <c r="F50" s="9" t="s">
        <v>79</v>
      </c>
      <c r="G50" s="9"/>
      <c r="H50" s="11" t="s">
        <v>104</v>
      </c>
      <c r="I50" s="12">
        <f>I49+0.06</f>
        <v>12.06</v>
      </c>
      <c r="J50" s="20">
        <f t="shared" si="11"/>
        <v>1.0599999999999998</v>
      </c>
    </row>
    <row r="51" spans="1:10" ht="15" customHeight="1" x14ac:dyDescent="0.25">
      <c r="A51" s="7">
        <v>200</v>
      </c>
      <c r="B51" s="7" t="s">
        <v>10</v>
      </c>
      <c r="C51" s="8" t="s">
        <v>274</v>
      </c>
      <c r="D51" s="9" t="s">
        <v>141</v>
      </c>
      <c r="E51" s="9" t="s">
        <v>81</v>
      </c>
      <c r="F51" s="9" t="s">
        <v>81</v>
      </c>
      <c r="G51" s="9"/>
      <c r="H51" s="11" t="s">
        <v>104</v>
      </c>
      <c r="I51" s="12">
        <f t="shared" ref="I51:I57" si="12">I50+0.07</f>
        <v>12.13</v>
      </c>
      <c r="J51" s="20">
        <f t="shared" si="11"/>
        <v>1.0999999999999999</v>
      </c>
    </row>
    <row r="52" spans="1:10" ht="15" customHeight="1" x14ac:dyDescent="0.25">
      <c r="A52" s="7">
        <v>93</v>
      </c>
      <c r="B52" s="7" t="s">
        <v>10</v>
      </c>
      <c r="C52" s="8" t="s">
        <v>142</v>
      </c>
      <c r="D52" s="9" t="s">
        <v>143</v>
      </c>
      <c r="E52" s="9" t="s">
        <v>84</v>
      </c>
      <c r="F52" s="9" t="s">
        <v>84</v>
      </c>
      <c r="G52" s="9"/>
      <c r="H52" s="11" t="s">
        <v>104</v>
      </c>
      <c r="I52" s="12">
        <f>I51+0.06</f>
        <v>12.190000000000001</v>
      </c>
      <c r="J52" s="20">
        <f t="shared" si="11"/>
        <v>1.1399999999999999</v>
      </c>
    </row>
    <row r="53" spans="1:10" ht="15" customHeight="1" x14ac:dyDescent="0.25">
      <c r="A53" s="7">
        <v>52</v>
      </c>
      <c r="B53" s="7" t="s">
        <v>10</v>
      </c>
      <c r="C53" s="8" t="s">
        <v>144</v>
      </c>
      <c r="D53" s="9" t="s">
        <v>145</v>
      </c>
      <c r="E53" s="9" t="s">
        <v>85</v>
      </c>
      <c r="F53" s="9" t="s">
        <v>86</v>
      </c>
      <c r="G53" s="9"/>
      <c r="H53" s="11" t="s">
        <v>104</v>
      </c>
      <c r="I53" s="12">
        <f t="shared" si="12"/>
        <v>12.260000000000002</v>
      </c>
      <c r="J53" s="20">
        <f t="shared" si="11"/>
        <v>1.18</v>
      </c>
    </row>
    <row r="54" spans="1:10" ht="15" customHeight="1" x14ac:dyDescent="0.25">
      <c r="A54" s="7">
        <v>84</v>
      </c>
      <c r="B54" s="7" t="s">
        <v>10</v>
      </c>
      <c r="C54" s="8" t="s">
        <v>146</v>
      </c>
      <c r="D54" s="9" t="s">
        <v>147</v>
      </c>
      <c r="E54" s="9" t="s">
        <v>85</v>
      </c>
      <c r="F54" s="9" t="s">
        <v>89</v>
      </c>
      <c r="G54" s="9"/>
      <c r="H54" s="11" t="s">
        <v>104</v>
      </c>
      <c r="I54" s="12">
        <f>I53+0.06</f>
        <v>12.320000000000002</v>
      </c>
      <c r="J54" s="20">
        <f t="shared" si="11"/>
        <v>1.22</v>
      </c>
    </row>
    <row r="55" spans="1:10" ht="15" customHeight="1" x14ac:dyDescent="0.25">
      <c r="A55" s="7">
        <v>141</v>
      </c>
      <c r="B55" s="7" t="s">
        <v>31</v>
      </c>
      <c r="C55" s="8" t="s">
        <v>32</v>
      </c>
      <c r="D55" s="9" t="s">
        <v>33</v>
      </c>
      <c r="E55" s="9" t="s">
        <v>30</v>
      </c>
      <c r="F55" s="9" t="s">
        <v>34</v>
      </c>
      <c r="G55" s="18"/>
      <c r="H55" s="47" t="s">
        <v>104</v>
      </c>
      <c r="I55" s="20">
        <f t="shared" si="12"/>
        <v>12.390000000000002</v>
      </c>
      <c r="J55" s="20">
        <f t="shared" si="11"/>
        <v>1.26</v>
      </c>
    </row>
    <row r="56" spans="1:10" ht="15" customHeight="1" x14ac:dyDescent="0.25">
      <c r="A56" s="48">
        <v>300</v>
      </c>
      <c r="B56" s="48" t="s">
        <v>10</v>
      </c>
      <c r="C56" s="8" t="s">
        <v>25</v>
      </c>
      <c r="D56" s="9" t="s">
        <v>275</v>
      </c>
      <c r="E56" s="9" t="s">
        <v>269</v>
      </c>
      <c r="F56" s="9" t="s">
        <v>270</v>
      </c>
      <c r="G56" s="18"/>
      <c r="H56" s="47" t="s">
        <v>104</v>
      </c>
      <c r="I56" s="20">
        <f>I55+0.06</f>
        <v>12.450000000000003</v>
      </c>
      <c r="J56" s="20">
        <f t="shared" si="11"/>
        <v>1.3</v>
      </c>
    </row>
    <row r="57" spans="1:10" ht="15" customHeight="1" x14ac:dyDescent="0.25">
      <c r="A57" s="48">
        <v>211</v>
      </c>
      <c r="B57" s="48" t="s">
        <v>10</v>
      </c>
      <c r="C57" s="8" t="s">
        <v>25</v>
      </c>
      <c r="D57" s="9" t="s">
        <v>276</v>
      </c>
      <c r="E57" s="9" t="s">
        <v>269</v>
      </c>
      <c r="F57" s="9" t="s">
        <v>273</v>
      </c>
      <c r="G57" s="18"/>
      <c r="H57" s="47" t="s">
        <v>104</v>
      </c>
      <c r="I57" s="20">
        <f t="shared" si="12"/>
        <v>12.520000000000003</v>
      </c>
      <c r="J57" s="20">
        <v>1.34</v>
      </c>
    </row>
    <row r="58" spans="1:10" ht="15" customHeight="1" x14ac:dyDescent="0.25">
      <c r="A58" s="21"/>
      <c r="B58" s="22"/>
      <c r="C58" s="23"/>
      <c r="D58" s="23"/>
      <c r="E58" s="23"/>
      <c r="F58" s="23"/>
      <c r="G58" s="24"/>
      <c r="H58" s="22"/>
      <c r="I58" s="25"/>
      <c r="J58" s="25"/>
    </row>
    <row r="59" spans="1:10" ht="15" customHeight="1" x14ac:dyDescent="0.25">
      <c r="A59" s="7">
        <v>175</v>
      </c>
      <c r="B59" s="7" t="s">
        <v>104</v>
      </c>
      <c r="C59" s="8" t="s">
        <v>183</v>
      </c>
      <c r="D59" s="9" t="s">
        <v>184</v>
      </c>
      <c r="E59" s="9" t="s">
        <v>54</v>
      </c>
      <c r="F59" s="9" t="s">
        <v>34</v>
      </c>
      <c r="G59" s="9"/>
      <c r="H59" s="11" t="s">
        <v>156</v>
      </c>
      <c r="I59" s="12">
        <v>12.1</v>
      </c>
      <c r="J59" s="12">
        <v>2.0599999999999996</v>
      </c>
    </row>
    <row r="60" spans="1:10" ht="15" customHeight="1" x14ac:dyDescent="0.25">
      <c r="A60" s="7">
        <v>123</v>
      </c>
      <c r="B60" s="7" t="s">
        <v>104</v>
      </c>
      <c r="C60" s="8" t="s">
        <v>157</v>
      </c>
      <c r="D60" s="9" t="s">
        <v>158</v>
      </c>
      <c r="E60" s="9" t="s">
        <v>13</v>
      </c>
      <c r="F60" s="9" t="s">
        <v>17</v>
      </c>
      <c r="G60" s="9"/>
      <c r="H60" s="11" t="s">
        <v>156</v>
      </c>
      <c r="I60" s="12">
        <f>I59+0.07</f>
        <v>12.17</v>
      </c>
      <c r="J60" s="12">
        <v>2.0799999999999996</v>
      </c>
    </row>
    <row r="61" spans="1:10" ht="15" customHeight="1" x14ac:dyDescent="0.25">
      <c r="A61" s="7">
        <v>127</v>
      </c>
      <c r="B61" s="7" t="s">
        <v>104</v>
      </c>
      <c r="C61" s="8" t="s">
        <v>159</v>
      </c>
      <c r="D61" s="9" t="s">
        <v>160</v>
      </c>
      <c r="E61" s="9" t="s">
        <v>20</v>
      </c>
      <c r="F61" s="9" t="s">
        <v>21</v>
      </c>
      <c r="G61" s="9"/>
      <c r="H61" s="11" t="s">
        <v>156</v>
      </c>
      <c r="I61" s="12">
        <f>I60+0.06</f>
        <v>12.23</v>
      </c>
      <c r="J61" s="12">
        <v>2.0999999999999996</v>
      </c>
    </row>
    <row r="62" spans="1:10" ht="15" customHeight="1" x14ac:dyDescent="0.25">
      <c r="A62" s="7">
        <v>131</v>
      </c>
      <c r="B62" s="7" t="s">
        <v>104</v>
      </c>
      <c r="C62" s="8" t="s">
        <v>161</v>
      </c>
      <c r="D62" s="9" t="s">
        <v>162</v>
      </c>
      <c r="E62" s="9" t="s">
        <v>20</v>
      </c>
      <c r="F62" s="9" t="s">
        <v>24</v>
      </c>
      <c r="G62" s="9"/>
      <c r="H62" s="11" t="s">
        <v>156</v>
      </c>
      <c r="I62" s="12">
        <f t="shared" ref="I62" si="13">I61+0.07</f>
        <v>12.3</v>
      </c>
      <c r="J62" s="12">
        <v>2.1199999999999997</v>
      </c>
    </row>
    <row r="63" spans="1:10" ht="15" customHeight="1" x14ac:dyDescent="0.25">
      <c r="A63" s="7">
        <v>135</v>
      </c>
      <c r="B63" s="7" t="s">
        <v>104</v>
      </c>
      <c r="C63" s="8" t="s">
        <v>163</v>
      </c>
      <c r="D63" s="9" t="s">
        <v>164</v>
      </c>
      <c r="E63" s="9" t="s">
        <v>20</v>
      </c>
      <c r="F63" s="9" t="s">
        <v>27</v>
      </c>
      <c r="G63" s="9"/>
      <c r="H63" s="11" t="s">
        <v>156</v>
      </c>
      <c r="I63" s="12">
        <f>I62+0.06</f>
        <v>12.360000000000001</v>
      </c>
      <c r="J63" s="12">
        <v>2.1599999999999997</v>
      </c>
    </row>
    <row r="64" spans="1:10" ht="15" customHeight="1" x14ac:dyDescent="0.25">
      <c r="A64" s="7">
        <v>139</v>
      </c>
      <c r="B64" s="7" t="s">
        <v>104</v>
      </c>
      <c r="C64" s="8" t="s">
        <v>165</v>
      </c>
      <c r="D64" s="9" t="s">
        <v>166</v>
      </c>
      <c r="E64" s="9" t="s">
        <v>30</v>
      </c>
      <c r="F64" s="9" t="s">
        <v>30</v>
      </c>
      <c r="G64" s="9"/>
      <c r="H64" s="11" t="s">
        <v>156</v>
      </c>
      <c r="I64" s="12">
        <f>I63+0.07</f>
        <v>12.430000000000001</v>
      </c>
      <c r="J64" s="12">
        <v>2.1999999999999997</v>
      </c>
    </row>
    <row r="65" spans="1:10" ht="15" customHeight="1" x14ac:dyDescent="0.25">
      <c r="A65" s="7">
        <v>144</v>
      </c>
      <c r="B65" s="7" t="s">
        <v>104</v>
      </c>
      <c r="C65" s="8" t="s">
        <v>167</v>
      </c>
      <c r="D65" s="9" t="s">
        <v>168</v>
      </c>
      <c r="E65" s="9" t="s">
        <v>37</v>
      </c>
      <c r="F65" s="9" t="s">
        <v>38</v>
      </c>
      <c r="G65" s="9" t="s">
        <v>6</v>
      </c>
      <c r="H65" s="11" t="s">
        <v>156</v>
      </c>
      <c r="I65" s="12">
        <f>I64+0.06</f>
        <v>12.490000000000002</v>
      </c>
      <c r="J65" s="12">
        <v>2.2399999999999998</v>
      </c>
    </row>
    <row r="66" spans="1:10" ht="15" customHeight="1" x14ac:dyDescent="0.25">
      <c r="A66" s="7">
        <v>148</v>
      </c>
      <c r="B66" s="7" t="s">
        <v>104</v>
      </c>
      <c r="C66" s="8" t="s">
        <v>169</v>
      </c>
      <c r="D66" s="9" t="s">
        <v>170</v>
      </c>
      <c r="E66" s="9" t="s">
        <v>37</v>
      </c>
      <c r="F66" s="9" t="s">
        <v>41</v>
      </c>
      <c r="G66" s="9"/>
      <c r="H66" s="11" t="s">
        <v>156</v>
      </c>
      <c r="I66" s="12">
        <f>I65+0.07</f>
        <v>12.560000000000002</v>
      </c>
      <c r="J66" s="12">
        <v>2.2799999999999998</v>
      </c>
    </row>
    <row r="67" spans="1:10" ht="15" customHeight="1" x14ac:dyDescent="0.25">
      <c r="A67" s="7">
        <v>152</v>
      </c>
      <c r="B67" s="7" t="s">
        <v>104</v>
      </c>
      <c r="C67" s="8" t="s">
        <v>171</v>
      </c>
      <c r="D67" s="9" t="s">
        <v>172</v>
      </c>
      <c r="E67" s="9" t="s">
        <v>37</v>
      </c>
      <c r="F67" s="9" t="s">
        <v>44</v>
      </c>
      <c r="G67" s="9"/>
      <c r="H67" s="11" t="s">
        <v>156</v>
      </c>
      <c r="I67" s="12">
        <v>1.02</v>
      </c>
      <c r="J67" s="12">
        <v>2.3199999999999998</v>
      </c>
    </row>
    <row r="68" spans="1:10" ht="15" customHeight="1" x14ac:dyDescent="0.25">
      <c r="A68" s="7">
        <v>156</v>
      </c>
      <c r="B68" s="7" t="s">
        <v>104</v>
      </c>
      <c r="C68" s="8" t="s">
        <v>173</v>
      </c>
      <c r="D68" s="9" t="s">
        <v>174</v>
      </c>
      <c r="E68" s="9" t="s">
        <v>47</v>
      </c>
      <c r="F68" s="9" t="s">
        <v>48</v>
      </c>
      <c r="G68" s="9"/>
      <c r="H68" s="11" t="s">
        <v>156</v>
      </c>
      <c r="I68" s="12">
        <f>I67+0.07</f>
        <v>1.0900000000000001</v>
      </c>
      <c r="J68" s="12">
        <v>2.36</v>
      </c>
    </row>
    <row r="69" spans="1:10" ht="15" customHeight="1" x14ac:dyDescent="0.25">
      <c r="A69" s="7">
        <v>160</v>
      </c>
      <c r="B69" s="7" t="s">
        <v>104</v>
      </c>
      <c r="C69" s="8" t="s">
        <v>175</v>
      </c>
      <c r="D69" s="9" t="s">
        <v>176</v>
      </c>
      <c r="E69" s="9" t="s">
        <v>47</v>
      </c>
      <c r="F69" s="9" t="s">
        <v>51</v>
      </c>
      <c r="G69" s="9"/>
      <c r="H69" s="11" t="s">
        <v>156</v>
      </c>
      <c r="I69" s="12">
        <f>I68+0.06</f>
        <v>1.1500000000000001</v>
      </c>
      <c r="J69" s="12">
        <v>2.4</v>
      </c>
    </row>
    <row r="70" spans="1:10" ht="15" customHeight="1" x14ac:dyDescent="0.25">
      <c r="A70" s="7">
        <v>165</v>
      </c>
      <c r="B70" s="7" t="s">
        <v>104</v>
      </c>
      <c r="C70" s="8" t="s">
        <v>177</v>
      </c>
      <c r="D70" s="9" t="s">
        <v>178</v>
      </c>
      <c r="E70" s="9" t="s">
        <v>54</v>
      </c>
      <c r="F70" s="9" t="s">
        <v>55</v>
      </c>
      <c r="G70" s="9"/>
      <c r="H70" s="11" t="s">
        <v>156</v>
      </c>
      <c r="I70" s="12">
        <f t="shared" ref="I70:I72" si="14">I69+0.07</f>
        <v>1.2200000000000002</v>
      </c>
      <c r="J70" s="12">
        <v>2.44</v>
      </c>
    </row>
    <row r="71" spans="1:10" ht="15" customHeight="1" x14ac:dyDescent="0.25">
      <c r="A71" s="7">
        <v>169</v>
      </c>
      <c r="B71" s="7" t="s">
        <v>104</v>
      </c>
      <c r="C71" s="8" t="s">
        <v>179</v>
      </c>
      <c r="D71" s="9" t="s">
        <v>180</v>
      </c>
      <c r="E71" s="9" t="s">
        <v>54</v>
      </c>
      <c r="F71" s="9" t="s">
        <v>58</v>
      </c>
      <c r="G71" s="9"/>
      <c r="H71" s="11" t="s">
        <v>156</v>
      </c>
      <c r="I71" s="12">
        <f>I70+0.06</f>
        <v>1.2800000000000002</v>
      </c>
      <c r="J71" s="12">
        <v>2.48</v>
      </c>
    </row>
    <row r="72" spans="1:10" ht="15" customHeight="1" x14ac:dyDescent="0.25">
      <c r="A72" s="7">
        <v>173</v>
      </c>
      <c r="B72" s="7" t="s">
        <v>104</v>
      </c>
      <c r="C72" s="8" t="s">
        <v>181</v>
      </c>
      <c r="D72" s="9" t="s">
        <v>182</v>
      </c>
      <c r="E72" s="9" t="s">
        <v>54</v>
      </c>
      <c r="F72" s="9" t="s">
        <v>61</v>
      </c>
      <c r="G72" s="9"/>
      <c r="H72" s="11" t="s">
        <v>156</v>
      </c>
      <c r="I72" s="12">
        <f t="shared" si="14"/>
        <v>1.3500000000000003</v>
      </c>
      <c r="J72" s="12">
        <v>2.52</v>
      </c>
    </row>
    <row r="73" spans="1:10" ht="15" customHeight="1" x14ac:dyDescent="0.25">
      <c r="A73" s="7">
        <v>119</v>
      </c>
      <c r="B73" s="7" t="s">
        <v>104</v>
      </c>
      <c r="C73" s="8" t="s">
        <v>154</v>
      </c>
      <c r="D73" s="9" t="s">
        <v>155</v>
      </c>
      <c r="E73" s="9" t="s">
        <v>13</v>
      </c>
      <c r="F73" s="9" t="s">
        <v>14</v>
      </c>
      <c r="H73" s="11" t="s">
        <v>156</v>
      </c>
      <c r="I73" s="12">
        <f>I72+0.06</f>
        <v>1.4100000000000004</v>
      </c>
      <c r="J73" s="12">
        <v>2.56</v>
      </c>
    </row>
    <row r="74" spans="1:10" ht="15" customHeight="1" x14ac:dyDescent="0.25">
      <c r="A74" s="53" t="s">
        <v>62</v>
      </c>
      <c r="B74" s="54"/>
      <c r="C74" s="54"/>
      <c r="D74" s="54"/>
      <c r="E74" s="54"/>
      <c r="F74" s="54"/>
      <c r="G74" s="54"/>
      <c r="H74" s="54"/>
      <c r="I74" s="54"/>
      <c r="J74" s="55"/>
    </row>
    <row r="75" spans="1:10" ht="15" customHeight="1" x14ac:dyDescent="0.25">
      <c r="A75" s="7">
        <v>176</v>
      </c>
      <c r="B75" s="7" t="s">
        <v>104</v>
      </c>
      <c r="C75" s="14" t="s">
        <v>185</v>
      </c>
      <c r="D75" s="15" t="s">
        <v>186</v>
      </c>
      <c r="E75" s="9" t="s">
        <v>65</v>
      </c>
      <c r="F75" s="15" t="s">
        <v>66</v>
      </c>
      <c r="G75" s="9"/>
      <c r="H75" s="11" t="s">
        <v>156</v>
      </c>
      <c r="I75" s="12">
        <v>2</v>
      </c>
      <c r="J75" s="12">
        <v>2.9999999999999996</v>
      </c>
    </row>
    <row r="76" spans="1:10" ht="15" customHeight="1" x14ac:dyDescent="0.25">
      <c r="A76" s="7">
        <v>180</v>
      </c>
      <c r="B76" s="7" t="s">
        <v>104</v>
      </c>
      <c r="C76" s="14" t="s">
        <v>187</v>
      </c>
      <c r="D76" s="15" t="s">
        <v>188</v>
      </c>
      <c r="E76" s="9" t="s">
        <v>65</v>
      </c>
      <c r="F76" s="15" t="s">
        <v>69</v>
      </c>
      <c r="G76" s="9"/>
      <c r="H76" s="11" t="s">
        <v>156</v>
      </c>
      <c r="I76" s="12">
        <f>I75+0.07</f>
        <v>2.0699999999999998</v>
      </c>
      <c r="J76" s="12">
        <v>3.0399999999999996</v>
      </c>
    </row>
    <row r="77" spans="1:10" ht="15" customHeight="1" x14ac:dyDescent="0.25">
      <c r="A77" s="7">
        <v>184</v>
      </c>
      <c r="B77" s="7" t="s">
        <v>104</v>
      </c>
      <c r="C77" s="14" t="s">
        <v>189</v>
      </c>
      <c r="D77" s="15" t="s">
        <v>190</v>
      </c>
      <c r="E77" s="9" t="s">
        <v>65</v>
      </c>
      <c r="F77" s="15" t="s">
        <v>72</v>
      </c>
      <c r="G77" s="9"/>
      <c r="H77" s="11" t="s">
        <v>156</v>
      </c>
      <c r="I77" s="12">
        <v>2.13</v>
      </c>
      <c r="J77" s="12">
        <v>3.0799999999999996</v>
      </c>
    </row>
    <row r="78" spans="1:10" ht="15" customHeight="1" x14ac:dyDescent="0.25">
      <c r="A78" s="7">
        <v>188</v>
      </c>
      <c r="B78" s="7" t="s">
        <v>104</v>
      </c>
      <c r="C78" s="14" t="s">
        <v>191</v>
      </c>
      <c r="D78" s="15" t="s">
        <v>192</v>
      </c>
      <c r="E78" s="9" t="s">
        <v>65</v>
      </c>
      <c r="F78" s="15" t="s">
        <v>34</v>
      </c>
      <c r="G78" s="9"/>
      <c r="H78" s="11" t="s">
        <v>156</v>
      </c>
      <c r="I78" s="12">
        <f t="shared" ref="I78:I88" si="15">I77+0.07</f>
        <v>2.1999999999999997</v>
      </c>
      <c r="J78" s="12">
        <v>3.1199999999999997</v>
      </c>
    </row>
    <row r="79" spans="1:10" ht="15" customHeight="1" x14ac:dyDescent="0.25">
      <c r="A79" s="7">
        <v>191</v>
      </c>
      <c r="B79" s="7" t="s">
        <v>104</v>
      </c>
      <c r="C79" s="14" t="s">
        <v>193</v>
      </c>
      <c r="D79" s="15" t="s">
        <v>194</v>
      </c>
      <c r="E79" s="9" t="s">
        <v>75</v>
      </c>
      <c r="F79" s="9" t="s">
        <v>76</v>
      </c>
      <c r="G79" s="9"/>
      <c r="H79" s="11" t="s">
        <v>156</v>
      </c>
      <c r="I79" s="12">
        <f>I78+0.06</f>
        <v>2.2599999999999998</v>
      </c>
      <c r="J79" s="12">
        <v>3.1599999999999997</v>
      </c>
    </row>
    <row r="80" spans="1:10" ht="15" customHeight="1" x14ac:dyDescent="0.25">
      <c r="A80" s="7">
        <v>195</v>
      </c>
      <c r="B80" s="7" t="s">
        <v>104</v>
      </c>
      <c r="C80" s="14" t="s">
        <v>195</v>
      </c>
      <c r="D80" s="15" t="s">
        <v>196</v>
      </c>
      <c r="E80" s="9" t="s">
        <v>75</v>
      </c>
      <c r="F80" s="9" t="s">
        <v>79</v>
      </c>
      <c r="G80" s="9"/>
      <c r="H80" s="11" t="s">
        <v>156</v>
      </c>
      <c r="I80" s="12">
        <f t="shared" si="15"/>
        <v>2.3299999999999996</v>
      </c>
      <c r="J80" s="12">
        <v>3.1999999999999997</v>
      </c>
    </row>
    <row r="81" spans="1:10" ht="15" customHeight="1" x14ac:dyDescent="0.25">
      <c r="A81" s="7">
        <v>197</v>
      </c>
      <c r="B81" s="7" t="s">
        <v>104</v>
      </c>
      <c r="C81" s="14" t="s">
        <v>197</v>
      </c>
      <c r="D81" s="15" t="s">
        <v>198</v>
      </c>
      <c r="E81" s="9" t="s">
        <v>75</v>
      </c>
      <c r="F81" s="9" t="s">
        <v>34</v>
      </c>
      <c r="G81" s="9"/>
      <c r="H81" s="11" t="s">
        <v>156</v>
      </c>
      <c r="I81" s="12">
        <f>I80+0.06</f>
        <v>2.3899999999999997</v>
      </c>
      <c r="J81" s="12">
        <v>3.2399999999999998</v>
      </c>
    </row>
    <row r="82" spans="1:10" ht="15" customHeight="1" x14ac:dyDescent="0.25">
      <c r="A82" s="7">
        <v>198</v>
      </c>
      <c r="B82" s="7" t="s">
        <v>104</v>
      </c>
      <c r="C82" s="14" t="s">
        <v>199</v>
      </c>
      <c r="D82" s="15" t="s">
        <v>200</v>
      </c>
      <c r="E82" s="9" t="s">
        <v>75</v>
      </c>
      <c r="F82" s="9" t="s">
        <v>34</v>
      </c>
      <c r="G82" s="9"/>
      <c r="H82" s="11" t="s">
        <v>156</v>
      </c>
      <c r="I82" s="12">
        <f t="shared" si="15"/>
        <v>2.4599999999999995</v>
      </c>
      <c r="J82" s="12">
        <v>3.28</v>
      </c>
    </row>
    <row r="83" spans="1:10" ht="15" customHeight="1" x14ac:dyDescent="0.25">
      <c r="A83" s="7">
        <v>89</v>
      </c>
      <c r="B83" s="7" t="s">
        <v>104</v>
      </c>
      <c r="C83" s="8" t="s">
        <v>277</v>
      </c>
      <c r="D83" s="9" t="s">
        <v>201</v>
      </c>
      <c r="E83" s="9" t="s">
        <v>81</v>
      </c>
      <c r="F83" s="9" t="s">
        <v>81</v>
      </c>
      <c r="G83" s="10"/>
      <c r="H83" s="11" t="s">
        <v>156</v>
      </c>
      <c r="I83" s="12">
        <f>I82+0.06</f>
        <v>2.5199999999999996</v>
      </c>
      <c r="J83" s="12">
        <v>3.32</v>
      </c>
    </row>
    <row r="84" spans="1:10" ht="15" customHeight="1" x14ac:dyDescent="0.25">
      <c r="A84" s="7">
        <v>94</v>
      </c>
      <c r="B84" s="7" t="s">
        <v>104</v>
      </c>
      <c r="C84" s="8" t="s">
        <v>202</v>
      </c>
      <c r="D84" s="9" t="s">
        <v>203</v>
      </c>
      <c r="E84" s="9" t="s">
        <v>84</v>
      </c>
      <c r="F84" s="9" t="s">
        <v>84</v>
      </c>
      <c r="G84" s="10"/>
      <c r="H84" s="11" t="s">
        <v>156</v>
      </c>
      <c r="I84" s="12">
        <f>I83+0.07</f>
        <v>2.5899999999999994</v>
      </c>
      <c r="J84" s="12">
        <v>3.36</v>
      </c>
    </row>
    <row r="85" spans="1:10" ht="15" customHeight="1" x14ac:dyDescent="0.25">
      <c r="A85" s="7">
        <v>57</v>
      </c>
      <c r="B85" s="7" t="s">
        <v>104</v>
      </c>
      <c r="C85" s="8" t="s">
        <v>204</v>
      </c>
      <c r="D85" s="9" t="s">
        <v>205</v>
      </c>
      <c r="E85" s="9" t="s">
        <v>85</v>
      </c>
      <c r="F85" s="9" t="s">
        <v>86</v>
      </c>
      <c r="G85" s="10"/>
      <c r="H85" s="11" t="s">
        <v>156</v>
      </c>
      <c r="I85" s="12">
        <v>3.05</v>
      </c>
      <c r="J85" s="12">
        <v>3.4</v>
      </c>
    </row>
    <row r="86" spans="1:10" ht="15" customHeight="1" x14ac:dyDescent="0.25">
      <c r="A86" s="7">
        <v>97</v>
      </c>
      <c r="B86" s="7" t="s">
        <v>104</v>
      </c>
      <c r="C86" s="8" t="s">
        <v>206</v>
      </c>
      <c r="D86" s="9" t="s">
        <v>207</v>
      </c>
      <c r="E86" s="9" t="s">
        <v>85</v>
      </c>
      <c r="F86" s="9" t="s">
        <v>89</v>
      </c>
      <c r="G86" s="10"/>
      <c r="H86" s="11" t="s">
        <v>156</v>
      </c>
      <c r="I86" s="12">
        <v>3.02</v>
      </c>
      <c r="J86" s="12">
        <v>3.44</v>
      </c>
    </row>
    <row r="87" spans="1:10" ht="15" customHeight="1" x14ac:dyDescent="0.25">
      <c r="A87" s="48">
        <v>600</v>
      </c>
      <c r="B87" s="7" t="s">
        <v>104</v>
      </c>
      <c r="C87" s="37"/>
      <c r="D87" s="9" t="s">
        <v>278</v>
      </c>
      <c r="E87" s="9" t="s">
        <v>269</v>
      </c>
      <c r="F87" s="9" t="s">
        <v>270</v>
      </c>
      <c r="G87" s="37"/>
      <c r="H87" s="11" t="s">
        <v>156</v>
      </c>
      <c r="I87" s="12">
        <f>I86+0.06</f>
        <v>3.08</v>
      </c>
      <c r="J87" s="12">
        <v>3.48</v>
      </c>
    </row>
    <row r="88" spans="1:10" ht="15" customHeight="1" x14ac:dyDescent="0.25">
      <c r="A88" s="48">
        <v>547</v>
      </c>
      <c r="B88" s="7" t="s">
        <v>104</v>
      </c>
      <c r="C88" s="8" t="s">
        <v>279</v>
      </c>
      <c r="D88" s="9" t="s">
        <v>280</v>
      </c>
      <c r="E88" s="9" t="s">
        <v>269</v>
      </c>
      <c r="F88" s="9" t="s">
        <v>273</v>
      </c>
      <c r="G88" s="37"/>
      <c r="H88" s="11" t="s">
        <v>156</v>
      </c>
      <c r="I88" s="12">
        <f t="shared" si="15"/>
        <v>3.15</v>
      </c>
      <c r="J88" s="12">
        <v>3.52</v>
      </c>
    </row>
    <row r="89" spans="1:10" ht="15" customHeight="1" x14ac:dyDescent="0.25">
      <c r="A89" s="49"/>
      <c r="B89" s="50"/>
      <c r="C89" s="51"/>
      <c r="D89" s="51"/>
      <c r="E89" s="51"/>
      <c r="F89" s="51"/>
      <c r="G89" s="44"/>
      <c r="H89" s="45"/>
      <c r="I89" s="25"/>
      <c r="J89" s="25"/>
    </row>
    <row r="90" spans="1:10" ht="15" customHeight="1" x14ac:dyDescent="0.25">
      <c r="A90" s="7">
        <v>120</v>
      </c>
      <c r="B90" s="7" t="s">
        <v>104</v>
      </c>
      <c r="C90" s="8" t="s">
        <v>218</v>
      </c>
      <c r="D90" s="9" t="s">
        <v>219</v>
      </c>
      <c r="E90" s="9" t="s">
        <v>13</v>
      </c>
      <c r="F90" s="9" t="s">
        <v>14</v>
      </c>
      <c r="G90" s="10"/>
      <c r="H90" s="11" t="s">
        <v>220</v>
      </c>
      <c r="I90" s="12">
        <v>12.2</v>
      </c>
      <c r="J90" s="12">
        <f t="shared" ref="J90:J102" si="16">J91-0.04</f>
        <v>2.1399999999999997</v>
      </c>
    </row>
    <row r="91" spans="1:10" ht="15" customHeight="1" x14ac:dyDescent="0.25">
      <c r="A91" s="7">
        <v>124</v>
      </c>
      <c r="B91" s="7" t="s">
        <v>104</v>
      </c>
      <c r="C91" s="8" t="s">
        <v>221</v>
      </c>
      <c r="D91" s="9" t="s">
        <v>222</v>
      </c>
      <c r="E91" s="9" t="s">
        <v>13</v>
      </c>
      <c r="F91" s="9" t="s">
        <v>17</v>
      </c>
      <c r="G91" s="10"/>
      <c r="H91" s="11" t="s">
        <v>220</v>
      </c>
      <c r="I91" s="12">
        <f>I90+0.07</f>
        <v>12.27</v>
      </c>
      <c r="J91" s="12">
        <f t="shared" si="16"/>
        <v>2.1799999999999997</v>
      </c>
    </row>
    <row r="92" spans="1:10" ht="15" customHeight="1" x14ac:dyDescent="0.25">
      <c r="A92" s="7">
        <v>128</v>
      </c>
      <c r="B92" s="7" t="s">
        <v>104</v>
      </c>
      <c r="C92" s="8" t="s">
        <v>223</v>
      </c>
      <c r="D92" s="9" t="s">
        <v>224</v>
      </c>
      <c r="E92" s="9" t="s">
        <v>20</v>
      </c>
      <c r="F92" s="9" t="s">
        <v>21</v>
      </c>
      <c r="G92" s="10"/>
      <c r="H92" s="11" t="s">
        <v>220</v>
      </c>
      <c r="I92" s="12">
        <f>I91+0.06</f>
        <v>12.33</v>
      </c>
      <c r="J92" s="12">
        <f t="shared" si="16"/>
        <v>2.2199999999999998</v>
      </c>
    </row>
    <row r="93" spans="1:10" ht="15" customHeight="1" x14ac:dyDescent="0.25">
      <c r="A93" s="7">
        <v>132</v>
      </c>
      <c r="B93" s="7" t="s">
        <v>104</v>
      </c>
      <c r="C93" s="8" t="s">
        <v>25</v>
      </c>
      <c r="D93" s="9" t="s">
        <v>26</v>
      </c>
      <c r="E93" s="9" t="s">
        <v>20</v>
      </c>
      <c r="F93" s="9" t="s">
        <v>24</v>
      </c>
      <c r="G93" s="10"/>
      <c r="H93" s="11" t="s">
        <v>220</v>
      </c>
      <c r="I93" s="12">
        <f t="shared" ref="I93:I103" si="17">I92+0.07</f>
        <v>12.4</v>
      </c>
      <c r="J93" s="12">
        <f t="shared" si="16"/>
        <v>2.2599999999999998</v>
      </c>
    </row>
    <row r="94" spans="1:10" ht="15" customHeight="1" x14ac:dyDescent="0.25">
      <c r="A94" s="7">
        <v>136</v>
      </c>
      <c r="B94" s="7" t="s">
        <v>104</v>
      </c>
      <c r="C94" s="8" t="s">
        <v>225</v>
      </c>
      <c r="D94" s="29" t="s">
        <v>226</v>
      </c>
      <c r="E94" s="9" t="s">
        <v>20</v>
      </c>
      <c r="F94" s="9" t="s">
        <v>27</v>
      </c>
      <c r="G94" s="10"/>
      <c r="H94" s="7" t="s">
        <v>220</v>
      </c>
      <c r="I94" s="12">
        <f>I93+0.06</f>
        <v>12.46</v>
      </c>
      <c r="J94" s="12">
        <f t="shared" si="16"/>
        <v>2.2999999999999998</v>
      </c>
    </row>
    <row r="95" spans="1:10" ht="15" customHeight="1" x14ac:dyDescent="0.25">
      <c r="A95" s="7">
        <v>140</v>
      </c>
      <c r="B95" s="7" t="s">
        <v>104</v>
      </c>
      <c r="C95" s="8" t="s">
        <v>25</v>
      </c>
      <c r="D95" s="9" t="s">
        <v>227</v>
      </c>
      <c r="E95" s="9" t="s">
        <v>30</v>
      </c>
      <c r="F95" s="9" t="s">
        <v>30</v>
      </c>
      <c r="G95" s="9"/>
      <c r="H95" s="11" t="s">
        <v>220</v>
      </c>
      <c r="I95" s="12">
        <f t="shared" si="17"/>
        <v>12.530000000000001</v>
      </c>
      <c r="J95" s="12">
        <f t="shared" si="16"/>
        <v>2.34</v>
      </c>
    </row>
    <row r="96" spans="1:10" ht="15" customHeight="1" x14ac:dyDescent="0.25">
      <c r="A96" s="7">
        <v>145</v>
      </c>
      <c r="B96" s="7" t="s">
        <v>104</v>
      </c>
      <c r="C96" s="8" t="s">
        <v>228</v>
      </c>
      <c r="D96" s="9" t="s">
        <v>229</v>
      </c>
      <c r="E96" s="9" t="s">
        <v>37</v>
      </c>
      <c r="F96" s="9" t="s">
        <v>38</v>
      </c>
      <c r="G96" s="9"/>
      <c r="H96" s="11" t="s">
        <v>220</v>
      </c>
      <c r="I96" s="12">
        <f>I95+0.06</f>
        <v>12.590000000000002</v>
      </c>
      <c r="J96" s="12">
        <f t="shared" si="16"/>
        <v>2.38</v>
      </c>
    </row>
    <row r="97" spans="1:10" ht="15" customHeight="1" x14ac:dyDescent="0.25">
      <c r="A97" s="7">
        <v>149</v>
      </c>
      <c r="B97" s="7" t="s">
        <v>104</v>
      </c>
      <c r="C97" s="8" t="s">
        <v>25</v>
      </c>
      <c r="D97" s="9" t="s">
        <v>230</v>
      </c>
      <c r="E97" s="9" t="s">
        <v>37</v>
      </c>
      <c r="F97" s="9" t="s">
        <v>41</v>
      </c>
      <c r="G97" s="10"/>
      <c r="H97" s="11" t="s">
        <v>220</v>
      </c>
      <c r="I97" s="12">
        <v>1.06</v>
      </c>
      <c r="J97" s="12">
        <f t="shared" si="16"/>
        <v>2.42</v>
      </c>
    </row>
    <row r="98" spans="1:10" ht="15" customHeight="1" x14ac:dyDescent="0.25">
      <c r="A98" s="7">
        <v>153</v>
      </c>
      <c r="B98" s="7" t="s">
        <v>104</v>
      </c>
      <c r="C98" s="8" t="s">
        <v>231</v>
      </c>
      <c r="D98" s="9" t="s">
        <v>232</v>
      </c>
      <c r="E98" s="9" t="s">
        <v>37</v>
      </c>
      <c r="F98" s="9" t="s">
        <v>44</v>
      </c>
      <c r="G98" s="10" t="s">
        <v>6</v>
      </c>
      <c r="H98" s="11" t="s">
        <v>220</v>
      </c>
      <c r="I98" s="12">
        <f>I97+0.06</f>
        <v>1.1200000000000001</v>
      </c>
      <c r="J98" s="12">
        <f t="shared" si="16"/>
        <v>2.46</v>
      </c>
    </row>
    <row r="99" spans="1:10" ht="15" customHeight="1" x14ac:dyDescent="0.25">
      <c r="A99" s="7">
        <v>157</v>
      </c>
      <c r="B99" s="7" t="s">
        <v>104</v>
      </c>
      <c r="C99" s="8" t="s">
        <v>233</v>
      </c>
      <c r="D99" s="9" t="s">
        <v>234</v>
      </c>
      <c r="E99" s="9" t="s">
        <v>47</v>
      </c>
      <c r="F99" s="9" t="s">
        <v>48</v>
      </c>
      <c r="G99" s="10"/>
      <c r="H99" s="11" t="s">
        <v>220</v>
      </c>
      <c r="I99" s="12">
        <f>I98+0.07</f>
        <v>1.1900000000000002</v>
      </c>
      <c r="J99" s="12">
        <f t="shared" si="16"/>
        <v>2.5</v>
      </c>
    </row>
    <row r="100" spans="1:10" ht="15" customHeight="1" x14ac:dyDescent="0.25">
      <c r="A100" s="7">
        <v>162</v>
      </c>
      <c r="B100" s="7" t="s">
        <v>104</v>
      </c>
      <c r="C100" s="8" t="s">
        <v>235</v>
      </c>
      <c r="D100" s="9" t="s">
        <v>236</v>
      </c>
      <c r="E100" s="9" t="s">
        <v>47</v>
      </c>
      <c r="F100" s="9" t="s">
        <v>51</v>
      </c>
      <c r="G100" s="10"/>
      <c r="H100" s="11" t="s">
        <v>220</v>
      </c>
      <c r="I100" s="12">
        <f>I99+0.06</f>
        <v>1.2500000000000002</v>
      </c>
      <c r="J100" s="12">
        <f t="shared" si="16"/>
        <v>2.54</v>
      </c>
    </row>
    <row r="101" spans="1:10" ht="15" customHeight="1" x14ac:dyDescent="0.25">
      <c r="A101" s="7">
        <v>166</v>
      </c>
      <c r="B101" s="7" t="s">
        <v>104</v>
      </c>
      <c r="C101" s="8" t="s">
        <v>237</v>
      </c>
      <c r="D101" s="9" t="s">
        <v>238</v>
      </c>
      <c r="E101" s="9" t="s">
        <v>54</v>
      </c>
      <c r="F101" s="9" t="s">
        <v>55</v>
      </c>
      <c r="G101" s="10"/>
      <c r="H101" s="11" t="s">
        <v>220</v>
      </c>
      <c r="I101" s="12">
        <f t="shared" si="17"/>
        <v>1.3200000000000003</v>
      </c>
      <c r="J101" s="12">
        <v>2.58</v>
      </c>
    </row>
    <row r="102" spans="1:10" ht="15" customHeight="1" x14ac:dyDescent="0.25">
      <c r="A102" s="7">
        <v>170</v>
      </c>
      <c r="B102" s="7" t="s">
        <v>104</v>
      </c>
      <c r="C102" s="8" t="s">
        <v>239</v>
      </c>
      <c r="D102" s="9" t="s">
        <v>238</v>
      </c>
      <c r="E102" s="9" t="s">
        <v>54</v>
      </c>
      <c r="F102" s="9" t="s">
        <v>58</v>
      </c>
      <c r="G102" s="10"/>
      <c r="H102" s="11" t="s">
        <v>220</v>
      </c>
      <c r="I102" s="12">
        <f>I101+0.06</f>
        <v>1.3800000000000003</v>
      </c>
      <c r="J102" s="12">
        <f t="shared" si="16"/>
        <v>3.02</v>
      </c>
    </row>
    <row r="103" spans="1:10" ht="15" customHeight="1" x14ac:dyDescent="0.25">
      <c r="A103" s="7">
        <v>174</v>
      </c>
      <c r="B103" s="7" t="s">
        <v>104</v>
      </c>
      <c r="C103" s="30" t="s">
        <v>240</v>
      </c>
      <c r="D103" s="31" t="s">
        <v>241</v>
      </c>
      <c r="E103" s="32" t="s">
        <v>54</v>
      </c>
      <c r="F103" s="9" t="s">
        <v>61</v>
      </c>
      <c r="G103" s="10"/>
      <c r="H103" s="11" t="s">
        <v>220</v>
      </c>
      <c r="I103" s="12">
        <f t="shared" si="17"/>
        <v>1.4500000000000004</v>
      </c>
      <c r="J103" s="12">
        <f>J104-0.04</f>
        <v>3.06</v>
      </c>
    </row>
    <row r="104" spans="1:10" ht="15" customHeight="1" x14ac:dyDescent="0.25">
      <c r="A104" s="7">
        <v>177</v>
      </c>
      <c r="B104" s="7" t="s">
        <v>104</v>
      </c>
      <c r="C104" s="14" t="s">
        <v>242</v>
      </c>
      <c r="D104" s="15" t="s">
        <v>243</v>
      </c>
      <c r="E104" s="9" t="s">
        <v>65</v>
      </c>
      <c r="F104" s="15" t="s">
        <v>66</v>
      </c>
      <c r="G104" s="10"/>
      <c r="H104" s="11" t="s">
        <v>220</v>
      </c>
      <c r="I104" s="12">
        <f>I103+0.06</f>
        <v>1.5100000000000005</v>
      </c>
      <c r="J104" s="12">
        <f>J106-0.04</f>
        <v>3.1</v>
      </c>
    </row>
    <row r="105" spans="1:10" ht="15" customHeight="1" x14ac:dyDescent="0.25">
      <c r="A105" s="53" t="s">
        <v>62</v>
      </c>
      <c r="B105" s="54"/>
      <c r="C105" s="54"/>
      <c r="D105" s="54"/>
      <c r="E105" s="54"/>
      <c r="F105" s="54"/>
      <c r="G105" s="54"/>
      <c r="H105" s="54"/>
      <c r="I105" s="54"/>
      <c r="J105" s="55"/>
    </row>
    <row r="106" spans="1:10" ht="15" customHeight="1" x14ac:dyDescent="0.25">
      <c r="A106" s="7">
        <v>181</v>
      </c>
      <c r="B106" s="7" t="s">
        <v>104</v>
      </c>
      <c r="C106" s="14" t="s">
        <v>244</v>
      </c>
      <c r="D106" s="15" t="s">
        <v>245</v>
      </c>
      <c r="E106" s="9" t="s">
        <v>65</v>
      </c>
      <c r="F106" s="15" t="s">
        <v>69</v>
      </c>
      <c r="G106" s="10"/>
      <c r="H106" s="11" t="s">
        <v>220</v>
      </c>
      <c r="I106" s="12">
        <v>2.1</v>
      </c>
      <c r="J106" s="12">
        <v>3.14</v>
      </c>
    </row>
    <row r="107" spans="1:10" ht="15" customHeight="1" x14ac:dyDescent="0.25">
      <c r="A107" s="7">
        <v>185</v>
      </c>
      <c r="B107" s="7" t="s">
        <v>104</v>
      </c>
      <c r="C107" s="14" t="s">
        <v>246</v>
      </c>
      <c r="D107" s="15" t="s">
        <v>247</v>
      </c>
      <c r="E107" s="9" t="s">
        <v>65</v>
      </c>
      <c r="F107" s="15" t="s">
        <v>72</v>
      </c>
      <c r="G107" s="10"/>
      <c r="H107" s="11" t="s">
        <v>220</v>
      </c>
      <c r="I107" s="12">
        <f>I106+0.07</f>
        <v>2.17</v>
      </c>
      <c r="J107" s="12">
        <v>3.18</v>
      </c>
    </row>
    <row r="108" spans="1:10" ht="15" customHeight="1" x14ac:dyDescent="0.25">
      <c r="A108" s="7">
        <v>192</v>
      </c>
      <c r="B108" s="7" t="s">
        <v>104</v>
      </c>
      <c r="C108" s="14" t="s">
        <v>248</v>
      </c>
      <c r="D108" s="15" t="s">
        <v>249</v>
      </c>
      <c r="E108" s="9" t="s">
        <v>75</v>
      </c>
      <c r="F108" s="9" t="s">
        <v>76</v>
      </c>
      <c r="G108" s="33"/>
      <c r="H108" s="11" t="s">
        <v>220</v>
      </c>
      <c r="I108" s="12">
        <f>I107+0.06</f>
        <v>2.23</v>
      </c>
      <c r="J108" s="12">
        <v>3.22</v>
      </c>
    </row>
    <row r="109" spans="1:10" ht="15" customHeight="1" x14ac:dyDescent="0.25">
      <c r="A109" s="7">
        <v>196</v>
      </c>
      <c r="B109" s="7" t="s">
        <v>104</v>
      </c>
      <c r="C109" s="14" t="s">
        <v>250</v>
      </c>
      <c r="D109" s="15" t="s">
        <v>251</v>
      </c>
      <c r="E109" s="9" t="s">
        <v>75</v>
      </c>
      <c r="F109" s="9" t="s">
        <v>79</v>
      </c>
      <c r="G109" s="10"/>
      <c r="H109" s="11" t="s">
        <v>220</v>
      </c>
      <c r="I109" s="12">
        <f>I108+0.07</f>
        <v>2.2999999999999998</v>
      </c>
      <c r="J109" s="12">
        <v>3.26</v>
      </c>
    </row>
    <row r="110" spans="1:10" ht="15" customHeight="1" x14ac:dyDescent="0.25">
      <c r="A110" s="7">
        <v>91</v>
      </c>
      <c r="B110" s="7" t="s">
        <v>104</v>
      </c>
      <c r="C110" s="8" t="s">
        <v>281</v>
      </c>
      <c r="D110" s="9" t="s">
        <v>252</v>
      </c>
      <c r="E110" s="9" t="s">
        <v>81</v>
      </c>
      <c r="F110" s="9" t="s">
        <v>81</v>
      </c>
      <c r="G110" s="10"/>
      <c r="H110" s="11" t="s">
        <v>220</v>
      </c>
      <c r="I110" s="12">
        <f>I109+0.06</f>
        <v>2.36</v>
      </c>
      <c r="J110" s="12">
        <v>3.3</v>
      </c>
    </row>
    <row r="111" spans="1:10" ht="15" customHeight="1" x14ac:dyDescent="0.25">
      <c r="A111" s="7">
        <v>95</v>
      </c>
      <c r="B111" s="7" t="s">
        <v>104</v>
      </c>
      <c r="C111" s="8" t="s">
        <v>253</v>
      </c>
      <c r="D111" s="9" t="s">
        <v>254</v>
      </c>
      <c r="E111" s="9" t="s">
        <v>84</v>
      </c>
      <c r="F111" s="9" t="s">
        <v>84</v>
      </c>
      <c r="G111" s="10"/>
      <c r="H111" s="11" t="s">
        <v>220</v>
      </c>
      <c r="I111" s="12">
        <f t="shared" ref="I111:I113" si="18">I110+0.07</f>
        <v>2.4299999999999997</v>
      </c>
      <c r="J111" s="12">
        <v>3.34</v>
      </c>
    </row>
    <row r="112" spans="1:10" ht="15" customHeight="1" x14ac:dyDescent="0.25">
      <c r="A112" s="7">
        <v>60</v>
      </c>
      <c r="B112" s="7" t="s">
        <v>104</v>
      </c>
      <c r="C112" s="8" t="s">
        <v>255</v>
      </c>
      <c r="D112" s="9" t="s">
        <v>256</v>
      </c>
      <c r="E112" s="9" t="s">
        <v>85</v>
      </c>
      <c r="F112" s="9" t="s">
        <v>86</v>
      </c>
      <c r="G112" s="10"/>
      <c r="H112" s="11" t="s">
        <v>220</v>
      </c>
      <c r="I112" s="12">
        <f>I111+0.06</f>
        <v>2.4899999999999998</v>
      </c>
      <c r="J112" s="12">
        <v>3.38</v>
      </c>
    </row>
    <row r="113" spans="1:10" ht="15" customHeight="1" x14ac:dyDescent="0.25">
      <c r="A113" s="7">
        <v>98</v>
      </c>
      <c r="B113" s="7" t="s">
        <v>104</v>
      </c>
      <c r="C113" s="8" t="s">
        <v>257</v>
      </c>
      <c r="D113" s="9" t="s">
        <v>258</v>
      </c>
      <c r="E113" s="9" t="s">
        <v>85</v>
      </c>
      <c r="F113" s="9" t="s">
        <v>89</v>
      </c>
      <c r="G113" s="10"/>
      <c r="H113" s="11" t="s">
        <v>220</v>
      </c>
      <c r="I113" s="12">
        <f t="shared" si="18"/>
        <v>2.5599999999999996</v>
      </c>
      <c r="J113" s="12">
        <v>3.42</v>
      </c>
    </row>
    <row r="114" spans="1:10" ht="15" customHeight="1" x14ac:dyDescent="0.25">
      <c r="A114" s="48">
        <v>598</v>
      </c>
      <c r="B114" s="7" t="s">
        <v>104</v>
      </c>
      <c r="C114" s="36" t="s">
        <v>25</v>
      </c>
      <c r="D114" s="36" t="s">
        <v>25</v>
      </c>
      <c r="E114" s="9" t="s">
        <v>269</v>
      </c>
      <c r="F114" s="9" t="s">
        <v>270</v>
      </c>
      <c r="G114" s="18"/>
      <c r="H114" s="47" t="s">
        <v>220</v>
      </c>
      <c r="I114" s="12">
        <v>3.02</v>
      </c>
      <c r="J114" s="12">
        <v>3.46</v>
      </c>
    </row>
    <row r="115" spans="1:10" ht="15" customHeight="1" x14ac:dyDescent="0.25">
      <c r="A115" s="48">
        <v>599</v>
      </c>
      <c r="B115" s="7" t="s">
        <v>104</v>
      </c>
      <c r="C115" s="36" t="s">
        <v>282</v>
      </c>
      <c r="D115" s="36" t="s">
        <v>283</v>
      </c>
      <c r="E115" s="9" t="s">
        <v>269</v>
      </c>
      <c r="F115" s="9" t="s">
        <v>273</v>
      </c>
      <c r="G115" s="18"/>
      <c r="H115" s="47" t="s">
        <v>220</v>
      </c>
      <c r="I115" s="12">
        <f>I114+0.07</f>
        <v>3.09</v>
      </c>
      <c r="J115" s="12">
        <v>3.5</v>
      </c>
    </row>
    <row r="116" spans="1:10" ht="15" customHeight="1" x14ac:dyDescent="0.25">
      <c r="G116" s="18"/>
      <c r="H116" s="19"/>
      <c r="I116" s="12"/>
      <c r="J116" s="12"/>
    </row>
    <row r="117" spans="1:10" ht="15" customHeight="1" x14ac:dyDescent="0.25">
      <c r="A117" s="34"/>
      <c r="B117" s="35"/>
      <c r="C117" s="36"/>
      <c r="D117" s="36"/>
      <c r="E117" s="36"/>
      <c r="F117" s="36"/>
      <c r="G117" s="37"/>
      <c r="H117" s="35"/>
      <c r="I117" s="12"/>
      <c r="J117" s="12"/>
    </row>
    <row r="118" spans="1:10" ht="15" customHeight="1" x14ac:dyDescent="0.25">
      <c r="A118" s="34"/>
      <c r="B118" s="35"/>
      <c r="C118" s="36"/>
      <c r="D118" s="36"/>
      <c r="E118" s="36"/>
      <c r="F118" s="36"/>
      <c r="G118" s="37"/>
      <c r="H118" s="35"/>
      <c r="I118" s="12"/>
      <c r="J118" s="12"/>
    </row>
  </sheetData>
  <mergeCells count="6">
    <mergeCell ref="A105:J105"/>
    <mergeCell ref="A1:J1"/>
    <mergeCell ref="L1:U1"/>
    <mergeCell ref="A19:J19"/>
    <mergeCell ref="A46:J46"/>
    <mergeCell ref="A74:J7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Shelagh Fishlock</cp:lastModifiedBy>
  <dcterms:created xsi:type="dcterms:W3CDTF">2017-04-11T11:14:12Z</dcterms:created>
  <dcterms:modified xsi:type="dcterms:W3CDTF">2017-04-12T20:18:42Z</dcterms:modified>
</cp:coreProperties>
</file>